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wycena" sheetId="1" r:id="rId1"/>
  </sheets>
  <externalReferences>
    <externalReference r:id="rId4"/>
    <externalReference r:id="rId5"/>
  </externalReferences>
  <definedNames>
    <definedName name="_xlnm._FilterDatabase" localSheetId="0" hidden="1">'wycena'!$B$7:$F$7</definedName>
    <definedName name="artykuły">'[1]umowa 2007'!$B$8:$B$151</definedName>
    <definedName name="_xlnm.Print_Area" localSheetId="0">'wycena'!$A$1:$H$170</definedName>
    <definedName name="srodki2">'[2]umowa 2020'!$B$9:$B$169</definedName>
    <definedName name="_xlnm.Print_Titles" localSheetId="0">'wycena'!$7:$7</definedName>
  </definedNames>
  <calcPr fullCalcOnLoad="1"/>
</workbook>
</file>

<file path=xl/sharedStrings.xml><?xml version="1.0" encoding="utf-8"?>
<sst xmlns="http://schemas.openxmlformats.org/spreadsheetml/2006/main" count="326" uniqueCount="175">
  <si>
    <t>szt.</t>
  </si>
  <si>
    <t>opak.</t>
  </si>
  <si>
    <t>Nazwa</t>
  </si>
  <si>
    <t>Jedn.</t>
  </si>
  <si>
    <t xml:space="preserve">Cena jedn. netto </t>
  </si>
  <si>
    <t xml:space="preserve">Wartość netto </t>
  </si>
  <si>
    <t>Wartość brutto</t>
  </si>
  <si>
    <t>Razem :</t>
  </si>
  <si>
    <t>Nazwa i adres firmy lub pieczątka firmowa</t>
  </si>
  <si>
    <t>Sporządził:</t>
  </si>
  <si>
    <t>Data:</t>
  </si>
  <si>
    <t>L.p.</t>
  </si>
  <si>
    <t>Kij niklowany 130cm do mopa</t>
  </si>
  <si>
    <t>Mop sznurkowy max sznur</t>
  </si>
  <si>
    <t>Płyn Erol G490, alkaliczny, spacjalistyczny środek do intensywnego i gruntownego czyszczenia płytek gresowych oraz mikroporowatych posadzek podłogowych, odpornych na działanie zasad 1l</t>
  </si>
  <si>
    <t>Proszek IZO</t>
  </si>
  <si>
    <t>karton</t>
  </si>
  <si>
    <t>Ścierka mokrofibra do szyb</t>
  </si>
  <si>
    <t>Ścierka podłogowa biała 60x80</t>
  </si>
  <si>
    <t>Ścierka podłogowa szara 60x80</t>
  </si>
  <si>
    <t>Wiadro 12l plastikowe z wyciskaczem</t>
  </si>
  <si>
    <t>Zmiotka lakierowana włosie mieszane</t>
  </si>
  <si>
    <t>Pad czerwony do szorowania posadzek, prostokątny 23cm x 11cm</t>
  </si>
  <si>
    <t>Kij drewniany 130cm do mopa</t>
  </si>
  <si>
    <t>Kubek biały, brązowy do napojów gorących 0,2l (100 sztuk - 1 opakowanie)</t>
  </si>
  <si>
    <t>Łyżeczki male (100 sztuk - 1 opakowanie)</t>
  </si>
  <si>
    <t>Papier toaletowy biały, dwuwarstwowy,  rolka przemysłowa śr. 18-19cm, dł. 150m-180m</t>
  </si>
  <si>
    <t>Płyn do mycia naczyń 5l Ludwik lub PUR balsam</t>
  </si>
  <si>
    <t>Płyn do mycia szyb Clin z pompką 500ml</t>
  </si>
  <si>
    <t>Płyn do WC Tytan 5l</t>
  </si>
  <si>
    <t>Płyn Domestos 0,75l</t>
  </si>
  <si>
    <t>Płyn na meszki Insekty Bross Spray (90 ml)</t>
  </si>
  <si>
    <t>Rękawice gumowe, rozmiar "L"</t>
  </si>
  <si>
    <t>Rękawice gumowe, rozmiar "M" lub "S"</t>
  </si>
  <si>
    <t>Worki na śmieci 120l z taśmą, niebieskie, opak.  10 szt. np. Oskar</t>
  </si>
  <si>
    <t>Worki na śmieci 60l z taśmą, niebieskie, opak. 10 szt. np. Oskar</t>
  </si>
  <si>
    <t>Zamiatacz drewniany woskowany 100% włosie końskie</t>
  </si>
  <si>
    <t xml:space="preserve">Komplet do wc </t>
  </si>
  <si>
    <t>Krem do rąk glicerynowy 75ml</t>
  </si>
  <si>
    <t>Reklamówka jednorazowa 30 x 55 (200 szt.)</t>
  </si>
  <si>
    <t>Reklamówka jednorazowa 38 x 80 (100 szt.)</t>
  </si>
  <si>
    <t>Rękawice robocze RDR Dragon</t>
  </si>
  <si>
    <t>Worki na śmieci foliowe bez wiązania 120l a'10</t>
  </si>
  <si>
    <t>Worki na śmieci foliowe bez wiązania 60l a'10</t>
  </si>
  <si>
    <t>Rękawice robocze, 1 stronnie pokryte gumą, niebieskie, pakowane po 10 sztuk, np. Eurogloves</t>
  </si>
  <si>
    <t>Uwaga:</t>
  </si>
  <si>
    <t>Wszystkie ceny powinny być podane w zaokrągleniu do 2 miejsc po przecinku.</t>
  </si>
  <si>
    <t>Filiżanka 0,2 25 szt</t>
  </si>
  <si>
    <t>Flaczarka 500ml 50szt</t>
  </si>
  <si>
    <t>Łyżka 100szt R/30</t>
  </si>
  <si>
    <t>Nóż 100szt R/40</t>
  </si>
  <si>
    <t>Obrus papierowy 1,20x8m biały</t>
  </si>
  <si>
    <t>Ściągacz do szyb 25cm</t>
  </si>
  <si>
    <t>Talerz 17cm a'100</t>
  </si>
  <si>
    <t>Widelec 100szt R/40</t>
  </si>
  <si>
    <t>Wybielacz Vanish saszetka do firan 125ml</t>
  </si>
  <si>
    <t>Zamiatacz 28 cm z gwintem lakierowany</t>
  </si>
  <si>
    <t>Zmiotka z szufelką b/g Koral mix</t>
  </si>
  <si>
    <t>Mieszadełko a'500</t>
  </si>
  <si>
    <t>Gąbka zmywak do naczy 10szt.</t>
  </si>
  <si>
    <t>Pasta do butów MATTES 40g</t>
  </si>
  <si>
    <t>Płyn do czyszczenia CILLIT BANG 750ml</t>
  </si>
  <si>
    <t>Płyn LENOR 2l</t>
  </si>
  <si>
    <t>Rękawice ochronne AZURYT / AZURYT 10,50</t>
  </si>
  <si>
    <t>Ścierka do mycia frotte (40 x 40)</t>
  </si>
  <si>
    <t>Worki na śmieci 160/10szt. czarne</t>
  </si>
  <si>
    <t>Worki na śmieci 70x110 (25szt) 120l czarne</t>
  </si>
  <si>
    <t>Worki na śmieci 60l/50szt czarne/super mocne</t>
  </si>
  <si>
    <t>Worki na śmieci foliowe mocne czarne 35L'15</t>
  </si>
  <si>
    <t>MOP zapas do gładkich powierzchni</t>
  </si>
  <si>
    <t>Papier toaletowy szary,  rolka przemysłowa śr. 18-19cm, dł. 150m-180m</t>
  </si>
  <si>
    <t>Płyn czyszcz. podłóg TYTAN 5l koncentrat</t>
  </si>
  <si>
    <t>Tacka tek. prosta mała 20/14/500 (100 szt.)</t>
  </si>
  <si>
    <t xml:space="preserve">Dozownik Bulky Soft do ręczników w roli Autocut </t>
  </si>
  <si>
    <t>Kij drewniany 140cm do mopa</t>
  </si>
  <si>
    <t>MOP Zestaw do chropowatych powierzchni 40cm Kolorado</t>
  </si>
  <si>
    <t>Mydło w płynie o zapachu kwiatowym, o dobrych właściwościach myjąco-pielęgnujących, zawierające kolagen i pochodne lanoliny oraz inne substancje zapobiegające wysuszaniu skóry, 5l</t>
  </si>
  <si>
    <t xml:space="preserve">Płyn Meglio 750ml odtłuszczający spray </t>
  </si>
  <si>
    <t>Chusteczki czyszczące 100szt. LCD</t>
  </si>
  <si>
    <t>Decalcit Super 10kg</t>
  </si>
  <si>
    <t>Odkamieniacz Kamix w płynie 500ml</t>
  </si>
  <si>
    <t xml:space="preserve">Odplamiacz Vanish spray 500ml dywan/tapicerka  </t>
  </si>
  <si>
    <t xml:space="preserve">Odrdzewicz 550ml FOSOL  </t>
  </si>
  <si>
    <t>Pasta BHP2 mydlana / ścierna opak. 0,5kg</t>
  </si>
  <si>
    <t>Płyn Domestos 5l kanister</t>
  </si>
  <si>
    <t>Ręczniki papierowe do podajnika typu "Z&amp;Z" - listki białe pakowane w paczki po 200szt, w kartonie 20 paczek, gramatura: nie mniej niż 35 g/m</t>
  </si>
  <si>
    <t>Ręczniki papierowe do podajnika typu "Z&amp;Z" - listki zielone pakowane w paczki po 200szt, w kartonie 20 paczek, gramatura: nie mniej niż 35 g/m</t>
  </si>
  <si>
    <t xml:space="preserve">Rękawice nitrylowe NITRYLEX PF blue a'100 szt. </t>
  </si>
  <si>
    <t>Rękawice ocieplane PP-W100</t>
  </si>
  <si>
    <t>Rękawice robocze 446 DRAGON</t>
  </si>
  <si>
    <t>Uchwyt do padu + kij alum. 135 cm</t>
  </si>
  <si>
    <t>Worki na GRUZ a'4 szt.</t>
  </si>
  <si>
    <t>Zamiatacz drewniany włosie miękkie</t>
  </si>
  <si>
    <t>Zasłona prysznicowa</t>
  </si>
  <si>
    <t>Żel tytan kamień rdza 500ml</t>
  </si>
  <si>
    <t>para</t>
  </si>
  <si>
    <t>BROS proszek na mrówki 250g</t>
  </si>
  <si>
    <t>Dozownik do papieru mini jumbo Bulky soft</t>
  </si>
  <si>
    <t>Dozownik na ręcznik midi ABS biały</t>
  </si>
  <si>
    <t>Golarka Gilette blue palet/48</t>
  </si>
  <si>
    <t>Miotła do zamiatania drewniana Salowa 30cm</t>
  </si>
  <si>
    <t>Mleczko do czyszczenia 250ml (np. CIF) 300g</t>
  </si>
  <si>
    <t>Mleczko do czyszczenia mebli  250ml  Pronto PLEGE</t>
  </si>
  <si>
    <t>Mydło toaletowe w kostkach 100g, pachnące, kolorowe np.. Palmolive ATTIS</t>
  </si>
  <si>
    <t>Płyn do mycia szyb Ajax z pompką 750ml 500ml</t>
  </si>
  <si>
    <t>Proszek REX 5kg  BONUX 4,5kg</t>
  </si>
  <si>
    <t>Rolki papierowe do podajnika automatycznego typu TORK-MATIC 150m/ 21cm/ 2warstwy BULKY SOFT</t>
  </si>
  <si>
    <t>Szczotka do obuwia mazak Sanel a'2</t>
  </si>
  <si>
    <t>Ściereczki do kurzu pakowane po 5szt. domowa</t>
  </si>
  <si>
    <t>Ścierka duża a'10, Grosik VELA a'10</t>
  </si>
  <si>
    <t>Uchwyt metalowy do papieru biały</t>
  </si>
  <si>
    <t>Udrażniacz rur KRET 500g 400g</t>
  </si>
  <si>
    <t>Widelczyk do ciasta 250szt.</t>
  </si>
  <si>
    <t>Worki na śmieci 204l a`10 FIDO mocne do gruzu 240a'10</t>
  </si>
  <si>
    <t>Worki na śmieci czerwone 120l LDPE pakowane po 25 szt.</t>
  </si>
  <si>
    <t>Worki na śmieci niebieskie 120l LDPE pakowane po 25 szt.</t>
  </si>
  <si>
    <t>Zamiatacz przemysłowy 40cm z uchwytem metalowym PCV</t>
  </si>
  <si>
    <t>Fartuch jednorazowy D/R z polipropylenu</t>
  </si>
  <si>
    <t>Krem do golenia 65 ml np. Pollena LIDER</t>
  </si>
  <si>
    <t>Lakier do włosow np. TOUCH 265 ml</t>
  </si>
  <si>
    <t>Szampon 1l np. GARCHEM</t>
  </si>
  <si>
    <t>Worki na śmieci 120l a'10 długie czarne</t>
  </si>
  <si>
    <t>Zmiotka z szufelką guma kpl np.. YORK</t>
  </si>
  <si>
    <t>Dozownik TORK mini do papieru, jumbo biały</t>
  </si>
  <si>
    <t>Fartuch przedni folia a'50</t>
  </si>
  <si>
    <t>Gąbka zmywak do naczyń 5szt.</t>
  </si>
  <si>
    <t>Kostka WC NEW (różne zapachy)</t>
  </si>
  <si>
    <t>Lep na muchy okrągły</t>
  </si>
  <si>
    <t>Mydło w płynie MITIA 0,5l z pompką</t>
  </si>
  <si>
    <t>Mydło w płynie antybakteryjne 5l</t>
  </si>
  <si>
    <t>Odświeżacz AMBI PUR żel</t>
  </si>
  <si>
    <t>Odświeżacz powietrza w sprayu 300ml (różne zapachy)</t>
  </si>
  <si>
    <t>Płyn nabłyszczający LUDWIK 0,75l</t>
  </si>
  <si>
    <t>Insekty BROS elektro+płyn na muchy</t>
  </si>
  <si>
    <t>Proszek VIZIR karton (2 kg / 1,5kg)</t>
  </si>
  <si>
    <t>Rękawice VILEDA standard M, S, L</t>
  </si>
  <si>
    <t>Sól Finish do zmywarek 1,2 kg</t>
  </si>
  <si>
    <t>Ściagacz do podłóg 60 cm</t>
  </si>
  <si>
    <t>MPM - ściereczki do czyszczenia monitorów</t>
  </si>
  <si>
    <t>Tabletki FAIRY platinum a'70 szt.</t>
  </si>
  <si>
    <t>Tabletki Calgonit finish a'57 szt.</t>
  </si>
  <si>
    <t>Worki na śmieci 60l/50 szt. czerwone</t>
  </si>
  <si>
    <t>Worki na śmieci 120l/25 szt. czerwone</t>
  </si>
  <si>
    <t>Balsam do mycia PCV, linoleum, paneli 888 ml</t>
  </si>
  <si>
    <t>Dozownik do mydła 0,5l biały</t>
  </si>
  <si>
    <t>Inspekty BROS płyn na komary</t>
  </si>
  <si>
    <t>Komplet do WC YORK mini</t>
  </si>
  <si>
    <t>Kosz uchylny 23l/25l Maxi-Swing</t>
  </si>
  <si>
    <t>MOP Oskar sukienka zapas</t>
  </si>
  <si>
    <t>Mop SALSA</t>
  </si>
  <si>
    <t>Mop VILEDA easy wring clean zapas</t>
  </si>
  <si>
    <t>Mop VILEDA Easy Wring&amp;clean TURBO</t>
  </si>
  <si>
    <t>Odświeżacz powietrza MORS okrągły 150g</t>
  </si>
  <si>
    <t>Odświeżacz żel Brise 150ml</t>
  </si>
  <si>
    <t>Pasta do butów BUWI 60ml w płynie</t>
  </si>
  <si>
    <t>Płyn do mycia naczyń LUDWIK 0,5l/0,45l</t>
  </si>
  <si>
    <t>Płyn do mycia naczyń Morning Fresh 450/ m6/400 ml</t>
  </si>
  <si>
    <t>Płyn do mycia paneli, drewna Ludwik 1 l</t>
  </si>
  <si>
    <t>Płyn Sidolux 750 ml do paneli</t>
  </si>
  <si>
    <t>Płyn Tytan do mycia paneli 1 l</t>
  </si>
  <si>
    <t>Ręczniki papierowe do podajnika typu "Z&amp;Z" - listki szre pakowane w paczki po 200szt, w kartonie 20 paczek, gramatura: nie mniej niż 35 g/m</t>
  </si>
  <si>
    <t>Serwetka 33 x 33 a20 kolor różne</t>
  </si>
  <si>
    <t>Spray Sidolux p/kurzowi 500ml</t>
  </si>
  <si>
    <t>Szufelka mini</t>
  </si>
  <si>
    <t>Tabletki Calgonit finish a'64 szt.</t>
  </si>
  <si>
    <t>Wiadro 14l+wyciskacz</t>
  </si>
  <si>
    <t>Wiadro Tulipan 14 l York</t>
  </si>
  <si>
    <t>Worki na śmieci 20l HDPE 20szt.</t>
  </si>
  <si>
    <t xml:space="preserve">Worki na śmieci 60 l b. mocne </t>
  </si>
  <si>
    <t>Worki na śmieci 60l/50szt. czarne/s.mocne LD</t>
  </si>
  <si>
    <t>Wycieraczka drewniana, lakier pinia</t>
  </si>
  <si>
    <t>Zmiotka BIS</t>
  </si>
  <si>
    <t>kpl</t>
  </si>
  <si>
    <t>Planowana ilość na 2022/2023</t>
  </si>
  <si>
    <t>Stawka VAT 
(w %)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</si>
</sst>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0.000"/>
    <numFmt numFmtId="176" formatCode="#,##0.00\ &quot;zł&quot;"/>
    <numFmt numFmtId="177" formatCode="#,##0.00\ [$€-1]"/>
    <numFmt numFmtId="178" formatCode="#,##0.000\ &quot;zł&quot;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76" fontId="3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10" fontId="0" fillId="0" borderId="0" xfId="0" applyNumberFormat="1" applyFill="1" applyBorder="1" applyAlignment="1">
      <alignment/>
    </xf>
    <xf numFmtId="176" fontId="7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176" fontId="0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0" fontId="0" fillId="0" borderId="0" xfId="0" applyFill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0" fontId="11" fillId="0" borderId="13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44" fontId="8" fillId="34" borderId="14" xfId="0" applyNumberFormat="1" applyFont="1" applyFill="1" applyBorder="1" applyAlignment="1">
      <alignment horizontal="right"/>
    </xf>
    <xf numFmtId="44" fontId="1" fillId="0" borderId="12" xfId="61" applyFont="1" applyBorder="1" applyAlignment="1">
      <alignment horizontal="center"/>
    </xf>
    <xf numFmtId="44" fontId="9" fillId="0" borderId="11" xfId="61" applyFont="1" applyFill="1" applyBorder="1" applyAlignment="1">
      <alignment horizontal="center" wrapText="1"/>
    </xf>
    <xf numFmtId="44" fontId="1" fillId="0" borderId="0" xfId="61" applyFont="1" applyAlignment="1">
      <alignment/>
    </xf>
    <xf numFmtId="44" fontId="2" fillId="0" borderId="0" xfId="61" applyFont="1" applyBorder="1" applyAlignment="1">
      <alignment wrapText="1"/>
    </xf>
    <xf numFmtId="44" fontId="11" fillId="0" borderId="13" xfId="61" applyFont="1" applyFill="1" applyBorder="1" applyAlignment="1">
      <alignment wrapText="1"/>
    </xf>
    <xf numFmtId="44" fontId="0" fillId="0" borderId="0" xfId="61" applyFont="1" applyBorder="1" applyAlignment="1">
      <alignment/>
    </xf>
    <xf numFmtId="44" fontId="0" fillId="0" borderId="0" xfId="61" applyFont="1" applyBorder="1" applyAlignment="1">
      <alignment horizontal="left"/>
    </xf>
    <xf numFmtId="44" fontId="1" fillId="0" borderId="0" xfId="6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6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 vertical="center"/>
    </xf>
    <xf numFmtId="176" fontId="1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44" fontId="9" fillId="0" borderId="11" xfId="61" applyFont="1" applyFill="1" applyBorder="1" applyAlignment="1">
      <alignment horizontal="center" vertical="center" wrapText="1"/>
    </xf>
    <xf numFmtId="44" fontId="9" fillId="0" borderId="11" xfId="0" applyNumberFormat="1" applyFont="1" applyFill="1" applyBorder="1" applyAlignment="1">
      <alignment horizontal="center" vertical="center" wrapText="1"/>
    </xf>
    <xf numFmtId="44" fontId="10" fillId="0" borderId="11" xfId="6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right"/>
    </xf>
    <xf numFmtId="0" fontId="8" fillId="34" borderId="16" xfId="0" applyFont="1" applyFill="1" applyBorder="1" applyAlignment="1">
      <alignment horizontal="right"/>
    </xf>
    <xf numFmtId="0" fontId="8" fillId="34" borderId="17" xfId="0" applyFont="1" applyFill="1" applyBorder="1" applyAlignment="1">
      <alignment horizontal="right"/>
    </xf>
    <xf numFmtId="9" fontId="9" fillId="0" borderId="11" xfId="0" applyNumberFormat="1" applyFont="1" applyFill="1" applyBorder="1" applyAlignment="1">
      <alignment horizontal="right" vertical="center" wrapText="1"/>
    </xf>
    <xf numFmtId="44" fontId="8" fillId="34" borderId="18" xfId="0" applyNumberFormat="1" applyFont="1" applyFill="1" applyBorder="1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rodki%20czysto&#347;ci%20na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46;rodki%20czysto&#347;ci%20-%20wyc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owa 2007"/>
      <sheetName val="Rejestr 2007"/>
      <sheetName val="Ilości"/>
      <sheetName val="sort"/>
      <sheetName val="poza przetargiem"/>
      <sheetName val="razem"/>
      <sheetName val="razem sort"/>
      <sheetName val="ilości na 2008"/>
    </sheetNames>
    <sheetDataSet>
      <sheetData sheetId="0">
        <row r="8">
          <cell r="B8" t="str">
            <v>Blok makulatorowy A4 100 kartek</v>
          </cell>
        </row>
        <row r="9">
          <cell r="B9" t="str">
            <v>Brulion A4 100 kartek w twardej oprawie, kratka, szyty, bez marginesu </v>
          </cell>
        </row>
        <row r="10">
          <cell r="B10" t="str">
            <v>Brulion A4 200 kartek w twardej oprawie, kratka, szyty, bez marginesu </v>
          </cell>
        </row>
        <row r="11">
          <cell r="B11" t="str">
            <v>Deska klip A4</v>
          </cell>
        </row>
        <row r="12">
          <cell r="B12" t="str">
            <v>Druk „PZ” 1/3 z A3 wielokopia</v>
          </cell>
        </row>
        <row r="13">
          <cell r="B13" t="str">
            <v>Druk „RW” 1/3 z A4 wielokopia</v>
          </cell>
        </row>
        <row r="14">
          <cell r="B14" t="str">
            <v>Druk „RW” A5 wielokopia</v>
          </cell>
        </row>
        <row r="15">
          <cell r="B15" t="str">
            <v>Druk arkusz spisu z natury A4</v>
          </cell>
        </row>
        <row r="16">
          <cell r="B16" t="str">
            <v>Druk faktur VAT 2/3 z A4 wielokopia</v>
          </cell>
        </row>
        <row r="17">
          <cell r="B17" t="str">
            <v>Druk faktur VAT A5 wielokopia</v>
          </cell>
        </row>
        <row r="18">
          <cell r="B18" t="str">
            <v>Druk karta drogowa (sam. ciężarowy) A4</v>
          </cell>
        </row>
        <row r="19">
          <cell r="B19" t="str">
            <v>Druk karta pracy</v>
          </cell>
        </row>
        <row r="20">
          <cell r="B20" t="str">
            <v>Druk korekty f-ry VAT A4</v>
          </cell>
        </row>
        <row r="21">
          <cell r="B21" t="str">
            <v>Druk korekty f-ry VAT A5</v>
          </cell>
        </row>
        <row r="22">
          <cell r="B22" t="str">
            <v>Druk KP A6</v>
          </cell>
        </row>
        <row r="23">
          <cell r="B23" t="str">
            <v>Druk KW A6</v>
          </cell>
        </row>
        <row r="24">
          <cell r="B24" t="str">
            <v>Druk likwidacji A5</v>
          </cell>
        </row>
        <row r="25">
          <cell r="B25" t="str">
            <v>Druk nota księgowa A5</v>
          </cell>
        </row>
        <row r="26">
          <cell r="B26" t="str">
            <v>Druk polecenia przelewu A6,  4 odcinki</v>
          </cell>
        </row>
        <row r="27">
          <cell r="B27" t="str">
            <v>Druk polecenie księgowania A4, nie kalkujące</v>
          </cell>
        </row>
        <row r="28">
          <cell r="B28" t="str">
            <v>Druk polecenie księgowania A5, nie kalkujące</v>
          </cell>
        </row>
        <row r="29">
          <cell r="B29" t="str">
            <v>Druk polecenie wyjazdu służbowego A5</v>
          </cell>
        </row>
        <row r="30">
          <cell r="B30" t="str">
            <v>Druk potwierdzenie sald A4</v>
          </cell>
        </row>
        <row r="31">
          <cell r="B31" t="str">
            <v>Druk rachunek wielokopia</v>
          </cell>
        </row>
        <row r="32">
          <cell r="B32" t="str">
            <v>Druk raport kasowy A4</v>
          </cell>
        </row>
        <row r="33">
          <cell r="B33" t="str">
            <v>Druk raport kasowy A5</v>
          </cell>
        </row>
        <row r="34">
          <cell r="B34" t="str">
            <v>Druk raporty dyspozytorski</v>
          </cell>
        </row>
        <row r="35">
          <cell r="B35" t="str">
            <v>Druk rozliczenia zaliczki A5</v>
          </cell>
        </row>
        <row r="36">
          <cell r="B36" t="str">
            <v>Druk wniosek na zaliczkę A5</v>
          </cell>
        </row>
        <row r="37">
          <cell r="B37" t="str">
            <v>Druk WZ</v>
          </cell>
        </row>
        <row r="38">
          <cell r="B38" t="str">
            <v>Druk Zaświadczenie o zarobkach A6 karton</v>
          </cell>
        </row>
        <row r="39">
          <cell r="B39" t="str">
            <v>Druk Zlecenie na pracę w godzinach nadliczbowych A6</v>
          </cell>
        </row>
        <row r="40">
          <cell r="B40" t="str">
            <v>Druk ZW A5</v>
          </cell>
        </row>
        <row r="41">
          <cell r="B41" t="str">
            <v>Dyskietka 2HD  3,5”</v>
          </cell>
        </row>
        <row r="42">
          <cell r="B42" t="str">
            <v>Dziennik budowy</v>
          </cell>
        </row>
        <row r="43">
          <cell r="B43" t="str">
            <v>Dziurkacz wykonany z metalu, podstawa i ogranicznik tekstu wykonana z plastiku antypoślizgowego, minimum na 20 kartek</v>
          </cell>
        </row>
        <row r="44">
          <cell r="B44" t="str">
            <v>Fastykuły grube A4</v>
          </cell>
        </row>
        <row r="45">
          <cell r="B45" t="str">
            <v>Kalendarz ścienny trójdzielny</v>
          </cell>
        </row>
        <row r="46">
          <cell r="B46" t="str">
            <v>Kalendarz ze spiralka poziomy</v>
          </cell>
        </row>
        <row r="47">
          <cell r="B47" t="str">
            <v>Kalendarz ze spiralką pionowy</v>
          </cell>
        </row>
        <row r="48">
          <cell r="B48" t="str">
            <v>Kalendarz\ terminarz asystent w twardej oprawie</v>
          </cell>
        </row>
        <row r="49">
          <cell r="B49" t="str">
            <v>Kalendarz\ terminarz osobisty w twardej oprawie</v>
          </cell>
        </row>
        <row r="50">
          <cell r="B50" t="str">
            <v>Kalka niebieska A3 ołówkowa</v>
          </cell>
        </row>
        <row r="51">
          <cell r="B51" t="str">
            <v>Kalka niebieska A4 ołówkowa</v>
          </cell>
        </row>
        <row r="52">
          <cell r="B52" t="str">
            <v>Karton zielony A4 (przekładka) </v>
          </cell>
        </row>
        <row r="53">
          <cell r="B53" t="str">
            <v>Kasetka OKI 320 oryginał, oryginał, zalecany przez producenta drukarki</v>
          </cell>
        </row>
        <row r="54">
          <cell r="B54" t="str">
            <v>Klej biurowy w plastikowej tubce</v>
          </cell>
        </row>
        <row r="55">
          <cell r="B55" t="str">
            <v>Koperty białe B4 samoprzylepne</v>
          </cell>
        </row>
        <row r="56">
          <cell r="B56" t="str">
            <v>Koperty białe C5 samoprzylepne</v>
          </cell>
        </row>
        <row r="57">
          <cell r="B57" t="str">
            <v>Koperty białe C6 z okienkiem samoprzylepne</v>
          </cell>
        </row>
        <row r="58">
          <cell r="B58" t="str">
            <v>Koperty RBD  B4</v>
          </cell>
        </row>
        <row r="59">
          <cell r="B59" t="str">
            <v>Koszulka  z zakładką pionową A4 (10 sztuk)</v>
          </cell>
        </row>
        <row r="60">
          <cell r="B60" t="str">
            <v>Koszulka foliowa A4 (100 sztuk)</v>
          </cell>
        </row>
        <row r="61">
          <cell r="B61" t="str">
            <v>Książka kancelaryjna w twardej oprawie</v>
          </cell>
        </row>
        <row r="62">
          <cell r="B62" t="str">
            <v>Księga druków ścisłego zarachowania</v>
          </cell>
        </row>
        <row r="63">
          <cell r="B63" t="str">
            <v>Księga inwentarzowa – wyposaż.</v>
          </cell>
        </row>
        <row r="64">
          <cell r="B64" t="str">
            <v>Kwestionariusz osobowy</v>
          </cell>
        </row>
        <row r="65">
          <cell r="B65" t="str">
            <v>Listwa nasuwana do oprawy dokumentów do 50 kartek</v>
          </cell>
        </row>
        <row r="66">
          <cell r="B66" t="str">
            <v>Marker permanentny do opisywania płyt CD, gr. pisania od 0,8-0,9mm, kolor czarny</v>
          </cell>
        </row>
        <row r="67">
          <cell r="B67" t="str">
            <v>Naklejki na segregatory</v>
          </cell>
        </row>
        <row r="68">
          <cell r="B68" t="str">
            <v>Nalepki cyfry 1,0 cm</v>
          </cell>
        </row>
        <row r="69">
          <cell r="B69" t="str">
            <v>Nalepki litery 1,5 cm</v>
          </cell>
        </row>
        <row r="70">
          <cell r="B70" t="str">
            <v>Nalepki litery 2 cm</v>
          </cell>
        </row>
        <row r="71">
          <cell r="B71" t="str">
            <v>Nożyczki, minimum 16 cm</v>
          </cell>
        </row>
        <row r="72">
          <cell r="B72" t="str">
            <v>Okładka kartonowa A4 zielona 100 szt.</v>
          </cell>
        </row>
        <row r="73">
          <cell r="B73" t="str">
            <v>Okładka przezroczysta A4 100 szt.</v>
          </cell>
        </row>
        <row r="74">
          <cell r="B74" t="str">
            <v>Papier do drukarek termicznych PRINTAL inne, rolka szerok. 11cm</v>
          </cell>
        </row>
        <row r="75">
          <cell r="B75" t="str">
            <v>Papier kancelaryjny w kratkę A3</v>
          </cell>
        </row>
        <row r="76">
          <cell r="B76" t="str">
            <v>Papier komputerowy 240x12x1+1 z nadrukiem (do drukarek igłowych), 900 składek, gwarancja producenta 5 lat na zdolność kopiowania i 25 lat na trwałość kopii</v>
          </cell>
        </row>
        <row r="77">
          <cell r="B77" t="str">
            <v>Papier komputerowy 240x12x2+1 z nadrukiem (do drukarek igłowych) 600 składek, gwarancja producenta 5 lat na zdolność kopiowania i 25 lat na trwałość kopii</v>
          </cell>
        </row>
        <row r="78">
          <cell r="B78" t="str">
            <v>Papier komputerowy 240x12x3+1 z nadrukiem (do drukarek igłowych) 450 składek, gwarancja producenta 5 lat na zdolność kopiowania i 25 lat na trwałość kopii</v>
          </cell>
        </row>
        <row r="79">
          <cell r="B79" t="str">
            <v>Papier komputerowy 375x12x1+1 z nadrukiem (do drukarek igłowych) 900 składek, gwarancja producenta 5 lat na zdolność kopiowania i 25 lat na trwałość kopii</v>
          </cell>
        </row>
        <row r="80">
          <cell r="B80" t="str">
            <v>Papier komputerowy 375x12x2+1 z nadrukiem (do drukarek igłowych) 600 składek, gwarancja producenta 5 lat na zdolność kopiowania i 25 lat na trwałość kopii</v>
          </cell>
        </row>
        <row r="81">
          <cell r="B81" t="str">
            <v>Papier komputerowy 375x12x3+1 z nadrukiem (do drukarek igłowych) 450 składek, gwarancja producenta 5 lat na zdolność kopiowania i 25 lat na trwałość kopii</v>
          </cell>
        </row>
        <row r="82">
          <cell r="B82" t="str">
            <v>Papier ksero Polspeed czerwony A3</v>
          </cell>
        </row>
        <row r="83">
          <cell r="B83" t="str">
            <v>Papier ksero Polspeed czerwony A4</v>
          </cell>
        </row>
        <row r="84">
          <cell r="B84" t="str">
            <v>Płyta CD-R  700MB w szpindlu</v>
          </cell>
        </row>
        <row r="85">
          <cell r="B85" t="str">
            <v>Płyta DVD+R 4,7GB w szpindlu</v>
          </cell>
        </row>
        <row r="86">
          <cell r="B86" t="str">
            <v>Przekładki ABC do akt osobowych</v>
          </cell>
        </row>
        <row r="87">
          <cell r="B87" t="str">
            <v>Rolka barwiąca do kalkulatora typ CX 123</v>
          </cell>
        </row>
        <row r="88">
          <cell r="B88" t="str">
            <v>Segregator A4  3,5 cm do akt</v>
          </cell>
        </row>
        <row r="89">
          <cell r="B89" t="str">
            <v>Segregator A4  4,5 cm</v>
          </cell>
        </row>
        <row r="90">
          <cell r="B90" t="str">
            <v>Segregator A4  7,5 cm</v>
          </cell>
        </row>
        <row r="91">
          <cell r="B91" t="str">
            <v>Skoroszyt oczkowy</v>
          </cell>
        </row>
        <row r="92">
          <cell r="B92" t="str">
            <v>Skoroszyt oczkowy 1/2</v>
          </cell>
        </row>
        <row r="93">
          <cell r="B93" t="str">
            <v>Skoroszyt plastikowy bez oczek (dla kartek A4)</v>
          </cell>
        </row>
        <row r="94">
          <cell r="B94" t="str">
            <v>Skoroszyt plastikowy z oczkami (dla kartek A4)</v>
          </cell>
        </row>
        <row r="95">
          <cell r="B95" t="str">
            <v>Skoroszyt wiązany (dla kartek A4)</v>
          </cell>
        </row>
        <row r="96">
          <cell r="B96" t="str">
            <v>Skoroszyt zawieszkowy (dla kartek A4)</v>
          </cell>
        </row>
        <row r="97">
          <cell r="B97" t="str">
            <v>Skoroszyt zwykły (dla kartek A4)</v>
          </cell>
        </row>
        <row r="98">
          <cell r="B98" t="str">
            <v>Skorowidz alfabetyczny 1/2 A4</v>
          </cell>
        </row>
        <row r="99">
          <cell r="B99" t="str">
            <v>taśma archiwalna bawełna 100m</v>
          </cell>
        </row>
        <row r="100">
          <cell r="B100" t="str">
            <v>Taśma do maszyn liczących – 5,7 cm</v>
          </cell>
        </row>
        <row r="101">
          <cell r="B101" t="str">
            <v>Teczka do podpisu</v>
          </cell>
        </row>
        <row r="102">
          <cell r="B102" t="str">
            <v>Toner do Fax-u Panasonic KX-FA76X, oryginał, zalecany przez producenta faksu</v>
          </cell>
        </row>
        <row r="103">
          <cell r="B103" t="str">
            <v>Toner HP 1000, oryginał, zalecany przez producenta drukarki</v>
          </cell>
        </row>
        <row r="104">
          <cell r="B104" t="str">
            <v>Toner HP 1020, oryginał, zalecany przez producenta drukarki</v>
          </cell>
        </row>
        <row r="105">
          <cell r="B105" t="str">
            <v>Toner HP 1100, oryginał, zalecany przez producenta drukarki</v>
          </cell>
        </row>
        <row r="106">
          <cell r="B106" t="str">
            <v>Toner HP 1200, oryginał, zalecany przez producenta drukarki</v>
          </cell>
        </row>
        <row r="107">
          <cell r="B107" t="str">
            <v>Toner HP 1300, oryginał, zalecany przez producenta drukarki</v>
          </cell>
        </row>
        <row r="108">
          <cell r="B108" t="str">
            <v>Toner HP 3020, oryginał, zalecany przez producenta drukarki</v>
          </cell>
        </row>
        <row r="109">
          <cell r="B109" t="str">
            <v>Toner HP 6L, oryginał, zalecany przez producenta drukarki</v>
          </cell>
        </row>
        <row r="110">
          <cell r="B110" t="str">
            <v>Toner Lexmark OPTRA E, oryginał, zalecany przez producenta drukarki</v>
          </cell>
        </row>
        <row r="111">
          <cell r="B111" t="str">
            <v>Toner Minolta PagePro 1350, oryginał, zalecany przez producenta drukarki</v>
          </cell>
        </row>
        <row r="112">
          <cell r="B112" t="str">
            <v>Tusz do Lexmark Z-32 czarny, oryginał, zalecany przez producenta drukarki</v>
          </cell>
        </row>
        <row r="113">
          <cell r="B113" t="str">
            <v>Tusz do Lexmark Z-32 kolor, oryginał, zalecany przez producenta drukarki</v>
          </cell>
        </row>
        <row r="114">
          <cell r="B114" t="str">
            <v>Tusz do pieczątek</v>
          </cell>
        </row>
        <row r="115">
          <cell r="B115" t="str">
            <v>Wywieszka magazynowa</v>
          </cell>
        </row>
        <row r="116">
          <cell r="B116" t="str">
            <v>Zwilżacz do palców - żel</v>
          </cell>
        </row>
        <row r="117">
          <cell r="B117" t="str">
            <v>****************************************************************************</v>
          </cell>
        </row>
        <row r="118">
          <cell r="B118" t="str">
            <v>kostka wc, zapach morski </v>
          </cell>
        </row>
        <row r="119">
          <cell r="B119" t="str">
            <v>miotła do zamiatania drewniana, kij o długości 125cm</v>
          </cell>
        </row>
        <row r="120">
          <cell r="B120" t="str">
            <v>mleczko do czyszczenia mebli  250ml np. Pronto</v>
          </cell>
        </row>
        <row r="121">
          <cell r="B121" t="str">
            <v>mleczko do mycia umywalek 1l np. Cif</v>
          </cell>
        </row>
        <row r="122">
          <cell r="B122" t="str">
            <v>mydło toaletowe w kostkach 100g, zapachowe, kolorowe</v>
          </cell>
        </row>
        <row r="123">
          <cell r="B123" t="str">
            <v>mydło w płynie o zapachu kwiatowy 5l</v>
          </cell>
        </row>
        <row r="124">
          <cell r="B124" t="str">
            <v>myjki do mycia naczyń - gąbki o wym. 6x6,5cm z jednej strony utwardzone  (szorstkie), 5 sztuk w opakowaniu</v>
          </cell>
        </row>
        <row r="125">
          <cell r="B125" t="str">
            <v>papier toaletowy miękki, rolka zwykła</v>
          </cell>
        </row>
        <row r="126">
          <cell r="B126" t="str">
            <v>papier toaletowy, rolka przemysłowa śr. 18cm, szer. 9cm, dł. 150m</v>
          </cell>
        </row>
        <row r="127">
          <cell r="B127" t="str">
            <v>pasta BHP 0,5kg</v>
          </cell>
        </row>
        <row r="128">
          <cell r="B128" t="str">
            <v>płyn do WC Tytan 0,7l</v>
          </cell>
        </row>
        <row r="129">
          <cell r="B129" t="str">
            <v>płyn do mycia naczyń 1l np. Ludwik</v>
          </cell>
        </row>
        <row r="130">
          <cell r="B130" t="str">
            <v>płyn do mycia okien z pompką 500ml</v>
          </cell>
        </row>
        <row r="131">
          <cell r="B131" t="str">
            <v>płyn do mycia podłóg o zapachu kwiatowy 1l np. Ajax</v>
          </cell>
        </row>
        <row r="132">
          <cell r="B132" t="str">
            <v>płyn do mycia podłóg o zapachu kwiatowy 5l</v>
          </cell>
        </row>
        <row r="133">
          <cell r="B133" t="str">
            <v>płyn do mycia silnie zabrudzonych powierzchni 10l, silny koncentrat do czyszczenia wodoodpornych jak i nie pokrytych podłóg.</v>
          </cell>
        </row>
        <row r="134">
          <cell r="B134" t="str">
            <v>płyn do usuwania kamienia i rdzy 1l</v>
          </cell>
        </row>
        <row r="135">
          <cell r="B135" t="str">
            <v>ręczniki papierowe do podajnika typu "Z&amp;Z" - listki zielone, pakowane w paczki po 200szt, w kartonie 20 paczek</v>
          </cell>
        </row>
        <row r="136">
          <cell r="B136" t="str">
            <v>ręczniki w rolkach- kuchenne, białe, super chłonne, dwuwarstwowe, posiadające 48 listków</v>
          </cell>
        </row>
        <row r="137">
          <cell r="B137" t="str">
            <v>rękawice gumowe, rozmiar "L"</v>
          </cell>
        </row>
        <row r="138">
          <cell r="B138" t="str">
            <v>rolki papierowe do podajnika automatycznego typu TORK-MATIC 6x150m/ 21cm/ 2warstwy</v>
          </cell>
        </row>
        <row r="139">
          <cell r="B139" t="str">
            <v>Szczotka do szorowania</v>
          </cell>
        </row>
        <row r="140">
          <cell r="B140" t="str">
            <v>ściereczki do kurzu pakowane po 5szt.</v>
          </cell>
        </row>
        <row r="141">
          <cell r="B141" t="str">
            <v>ścierka podłogowa biała 50x60</v>
          </cell>
        </row>
        <row r="142">
          <cell r="B142" t="str">
            <v>ścierka podłogowa szara 60x80</v>
          </cell>
        </row>
        <row r="143">
          <cell r="B143" t="str">
            <v>ścierka podłogowa z mikrofibry</v>
          </cell>
        </row>
        <row r="144">
          <cell r="B144" t="str">
            <v>trzonek drewniany 125cm</v>
          </cell>
        </row>
        <row r="145">
          <cell r="B145" t="str">
            <v>wiadro 12l plastikowe</v>
          </cell>
        </row>
        <row r="146">
          <cell r="B146" t="str">
            <v>worki na śmieci foliowe bez wiązania 120l</v>
          </cell>
        </row>
        <row r="147">
          <cell r="B147" t="str">
            <v>worki na śmieci foliowe bez wiązania 35l </v>
          </cell>
        </row>
        <row r="148">
          <cell r="B148" t="str">
            <v>worki na śmieci foliowe bez wiązania 60l</v>
          </cell>
        </row>
        <row r="149">
          <cell r="B149" t="str">
            <v>wybielacz 1l np. Ace</v>
          </cell>
        </row>
        <row r="150">
          <cell r="B150" t="str">
            <v>zmiotko-szufelka</v>
          </cell>
        </row>
        <row r="151">
          <cell r="B151" t="str">
            <v>żel do mycia muszli 2l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mowa 2020"/>
      <sheetName val="Rejestr 2020"/>
      <sheetName val="Ilości"/>
      <sheetName val="Poza umową"/>
      <sheetName val="Covid"/>
      <sheetName val="Wycena 20212022"/>
    </sheetNames>
    <sheetDataSet>
      <sheetData sheetId="0">
        <row r="9">
          <cell r="B9" t="str">
            <v>Bezrękawnik/ kamizelka 2-pasy</v>
          </cell>
        </row>
        <row r="10">
          <cell r="B10" t="str">
            <v>BROS proszek na mrówki 250g</v>
          </cell>
        </row>
        <row r="11">
          <cell r="B11" t="str">
            <v>Chusteczki czyszczące 100szt. LCD</v>
          </cell>
        </row>
        <row r="12">
          <cell r="B12" t="str">
            <v>Chusteczki pielęgnacyjne BOBINI a'70 sensitive a'60</v>
          </cell>
        </row>
        <row r="13">
          <cell r="B13" t="str">
            <v>Cif spray 435ml p/plesni, piekarnik, stal nierdz</v>
          </cell>
        </row>
        <row r="14">
          <cell r="B14" t="str">
            <v>Decalcit Super 10kg</v>
          </cell>
        </row>
        <row r="15">
          <cell r="B15" t="str">
            <v>Dozownik Bulky Soft do ręczników w roli Autocut </v>
          </cell>
        </row>
        <row r="16">
          <cell r="B16" t="str">
            <v>Dozownik do mydła w płynie 500-600ml, okienko do kontroli poziomu mydła, nie zamykany na kluczyk</v>
          </cell>
        </row>
        <row r="17">
          <cell r="B17" t="str">
            <v>Dozownik do papieru mini jumbo Bulky soft</v>
          </cell>
        </row>
        <row r="18">
          <cell r="B18" t="str">
            <v>Dozownik na ręcznik midi ABS biały</v>
          </cell>
        </row>
        <row r="19">
          <cell r="B19" t="str">
            <v>Druciak metalowy '3 szt. np. OSKAR</v>
          </cell>
        </row>
        <row r="20">
          <cell r="B20" t="str">
            <v>Fartuch jednorazowy D/R z polipropylenu</v>
          </cell>
        </row>
        <row r="21">
          <cell r="B21" t="str">
            <v>Filiżanka 0,2 25 szt</v>
          </cell>
        </row>
        <row r="22">
          <cell r="B22" t="str">
            <v>Flaczarka 500ml 50szt</v>
          </cell>
        </row>
        <row r="23">
          <cell r="B23" t="str">
            <v>Gąbka samochodowa JUMBO 1068</v>
          </cell>
        </row>
        <row r="24">
          <cell r="B24" t="str">
            <v>Gąbka zmywak do naczy 10szt.</v>
          </cell>
        </row>
        <row r="25">
          <cell r="B25" t="str">
            <v>Kij drewniany 130cm do mopa</v>
          </cell>
        </row>
        <row r="26">
          <cell r="B26" t="str">
            <v>Golarka Gilette blue palet/48</v>
          </cell>
        </row>
        <row r="27">
          <cell r="B27" t="str">
            <v>Kij drewniany 140cm do mopa</v>
          </cell>
        </row>
        <row r="28">
          <cell r="B28" t="str">
            <v>Kij niklowany 130cm do mopa</v>
          </cell>
        </row>
        <row r="29">
          <cell r="B29" t="str">
            <v>Kombinezon jednorazowy p/pyłowy</v>
          </cell>
        </row>
        <row r="30">
          <cell r="B30" t="str">
            <v>Komplet do wc </v>
          </cell>
        </row>
        <row r="31">
          <cell r="B31" t="str">
            <v>Krem do golenia 65 ml np. Pollena LIDER</v>
          </cell>
        </row>
        <row r="32">
          <cell r="B32" t="str">
            <v>Krem do rąk glicerynowy 75ml</v>
          </cell>
        </row>
        <row r="33">
          <cell r="B33" t="str">
            <v>Kubek biały, brązowy do napojów gorących 0,2l (100 sztuk - 1 opakowanie)</v>
          </cell>
        </row>
        <row r="34">
          <cell r="B34" t="str">
            <v>Kula do kurzu z kijem ARIX Flokker</v>
          </cell>
        </row>
        <row r="35">
          <cell r="B35" t="str">
            <v>Lakier do włosow np. TOUCH 265 ml</v>
          </cell>
        </row>
        <row r="36">
          <cell r="B36" t="str">
            <v>Łyżeczki male (100 sztuk - 1 opakowanie)</v>
          </cell>
        </row>
        <row r="37">
          <cell r="B37" t="str">
            <v>Łyżka 100szt R/30</v>
          </cell>
        </row>
        <row r="38">
          <cell r="B38" t="str">
            <v>MEDI ML-542 velodes soft 500ml</v>
          </cell>
        </row>
        <row r="39">
          <cell r="B39" t="str">
            <v>MEDILINE Velodes Soft 1l</v>
          </cell>
        </row>
        <row r="40">
          <cell r="B40" t="str">
            <v>Merida Epidemin M400 1l</v>
          </cell>
        </row>
        <row r="41">
          <cell r="B41" t="str">
            <v>Mieszadełko a'500</v>
          </cell>
        </row>
        <row r="42">
          <cell r="B42" t="str">
            <v>Miotła do zamiatania drewniana Salowa 30cm</v>
          </cell>
        </row>
        <row r="43">
          <cell r="B43" t="str">
            <v>Miotła drewniana 27 cm  </v>
          </cell>
        </row>
        <row r="44">
          <cell r="B44" t="str">
            <v>Miotła np. Frezja 654</v>
          </cell>
        </row>
        <row r="45">
          <cell r="B45" t="str">
            <v>Mleczko do czyszczenia 250ml (np. CIF) 300g</v>
          </cell>
        </row>
        <row r="46">
          <cell r="B46" t="str">
            <v>Mleczko do czyszczenia mebli  250ml  Pronto PLEGE</v>
          </cell>
        </row>
        <row r="47">
          <cell r="B47" t="str">
            <v>Mop sznurkowy max sznur</v>
          </cell>
        </row>
        <row r="48">
          <cell r="B48" t="str">
            <v>MOP zapas do gładkich powierzchni</v>
          </cell>
        </row>
        <row r="49">
          <cell r="B49" t="str">
            <v>MOP Zestaw do chropowatych powierzchni 40cm Kolorado</v>
          </cell>
        </row>
        <row r="50">
          <cell r="B50" t="str">
            <v>Mydło toaletowe w kostkach 100g, pachnące, kolorowe np.. Palmolive ATTIS</v>
          </cell>
        </row>
        <row r="51">
          <cell r="B51" t="str">
            <v>Mydło w płynie o zapachu kwiatowym, o dobrych właściwościach myjąco-pielęgnujących, zawierające kolagen i pochodne lanoliny oraz inne substancje zapobiegające wysuszaniu skóry, 5l</v>
          </cell>
        </row>
        <row r="52">
          <cell r="B52" t="str">
            <v>Nóż 100szt R/40</v>
          </cell>
        </row>
        <row r="53">
          <cell r="B53" t="str">
            <v>Obrus papierowy 1,20x8m biały</v>
          </cell>
        </row>
        <row r="54">
          <cell r="B54" t="str">
            <v>Odkamieniacz Kamix w płynie 500ml</v>
          </cell>
        </row>
        <row r="55">
          <cell r="B55" t="str">
            <v>Odplamiacz Vanish spray 500ml dywan/tapicerka  </v>
          </cell>
        </row>
        <row r="56">
          <cell r="B56" t="str">
            <v>Odrdzewicz 550ml FOSOL  </v>
          </cell>
        </row>
        <row r="57">
          <cell r="B57" t="str">
            <v>Odświeżacz powietrza Brise 150ml żel Beczka</v>
          </cell>
        </row>
        <row r="58">
          <cell r="B58" t="str">
            <v>Odświeżacz powietrza w sprayu 300ml (cytrynowy)</v>
          </cell>
        </row>
        <row r="59">
          <cell r="B59" t="str">
            <v>Pad czerwony do szorowania posadzek, prostokątny 23cm x 11cm</v>
          </cell>
        </row>
        <row r="60">
          <cell r="B60" t="str">
            <v>Papier toaletowy biały, dwuwarstwowy,  rolka przemysłowa śr. 18-19cm, dł. 150m-180m</v>
          </cell>
        </row>
        <row r="61">
          <cell r="B61" t="str">
            <v>Papier toaletowy szary,  rolka przemysłowa śr. 18-19cm, dł. 150m-180m</v>
          </cell>
        </row>
        <row r="62">
          <cell r="B62" t="str">
            <v>Pasta BHP2 mydlana / ścierna opak. 0,5kg</v>
          </cell>
        </row>
        <row r="63">
          <cell r="B63" t="str">
            <v>Pasta do butów MATTES 40g</v>
          </cell>
        </row>
        <row r="64">
          <cell r="B64" t="str">
            <v>Pasta do podłóg Sidolux do paneli 0,5l</v>
          </cell>
        </row>
        <row r="65">
          <cell r="B65" t="str">
            <v>Pasta do podłóg Sidolux PCV 0,5 l</v>
          </cell>
        </row>
        <row r="66">
          <cell r="B66" t="str">
            <v>Pasta kamień i terakota SIDOLUX 0,5l </v>
          </cell>
        </row>
        <row r="67">
          <cell r="B67" t="str">
            <v>Płyn czyszcz. podłóg TYTAN 5l koncentrat</v>
          </cell>
        </row>
        <row r="68">
          <cell r="B68" t="str">
            <v>Płyn do czyszczenia CILLIT BANG 750ml</v>
          </cell>
        </row>
        <row r="69">
          <cell r="B69" t="str">
            <v>Płyn do mycia naczyń 5l Ludwik lub PUR balsam</v>
          </cell>
        </row>
        <row r="70">
          <cell r="B70" t="str">
            <v>Płyn do mycia paneli 1l</v>
          </cell>
        </row>
        <row r="71">
          <cell r="B71" t="str">
            <v>Płyn do mycia podłóg o zapachu kwiatowy 5l uniwersalny</v>
          </cell>
        </row>
        <row r="72">
          <cell r="B72" t="str">
            <v>Płyn uniwersalny czyszcząco-dezynfekujący  5 l np.. GOLD DROP</v>
          </cell>
        </row>
        <row r="73">
          <cell r="B73" t="str">
            <v>Płyn do mycia szyb Ajax z pompką 750ml 500ml</v>
          </cell>
        </row>
        <row r="74">
          <cell r="B74" t="str">
            <v>Płyn do mycia szyb Clin z pompką 500ml</v>
          </cell>
        </row>
        <row r="75">
          <cell r="B75" t="str">
            <v>Płyn do WC Tytan 5l</v>
          </cell>
        </row>
        <row r="76">
          <cell r="B76" t="str">
            <v>Płyn Domestos 0,75l</v>
          </cell>
        </row>
        <row r="77">
          <cell r="B77" t="str">
            <v>Płyn Domestos 5l kanister</v>
          </cell>
        </row>
        <row r="78">
          <cell r="B78" t="str">
            <v>Płyn Erol G490, alkaliczny, spacjalistyczny środek do intensywnego i gruntownego czyszczenia płytek gresowych oraz mikroporowatych posadzek podłogowych, odpornych na działanie zasad 1l</v>
          </cell>
        </row>
        <row r="79">
          <cell r="B79" t="str">
            <v>Płyn LENOR 2l</v>
          </cell>
        </row>
        <row r="80">
          <cell r="B80" t="str">
            <v>Płyn Meglio 750ml odtłuszczający</v>
          </cell>
        </row>
        <row r="81">
          <cell r="B81" t="str">
            <v>Płyn Meglio 750ml odtłuszczający spray </v>
          </cell>
        </row>
        <row r="82">
          <cell r="B82" t="str">
            <v>Płyn Meglio 750ml odtłuszczający zapas </v>
          </cell>
        </row>
        <row r="83">
          <cell r="B83" t="str">
            <v>Płyn na meszki Insekty Bross Spray (50 ml)</v>
          </cell>
        </row>
        <row r="84">
          <cell r="B84" t="str">
            <v>Płyn na meszki Insekty Bross Spray (90 ml)</v>
          </cell>
        </row>
        <row r="85">
          <cell r="B85" t="str">
            <v>Preparat do odkażania rąk (SPITADERM) 500 ml VELODEST SOFT</v>
          </cell>
        </row>
        <row r="86">
          <cell r="B86" t="str">
            <v>Pronto spray ELEKTRONICS 250 ml  </v>
          </cell>
        </row>
        <row r="87">
          <cell r="B87" t="str">
            <v>Proszek IZO</v>
          </cell>
        </row>
        <row r="88">
          <cell r="B88" t="str">
            <v>Proszek do szorowania AJAX 500g</v>
          </cell>
        </row>
        <row r="89">
          <cell r="B89" t="str">
            <v>Proszek REX 5kg  BONUX 4,5kg</v>
          </cell>
        </row>
        <row r="90">
          <cell r="B90" t="str">
            <v>Proszek VIZIR 300g</v>
          </cell>
        </row>
        <row r="91">
          <cell r="B91" t="str">
            <v>Proszek VIZIR karton (2 kg) 1,5kg</v>
          </cell>
        </row>
        <row r="92">
          <cell r="B92" t="str">
            <v>Reklamówka jednorazowa 30 x 55 (200 szt.)</v>
          </cell>
        </row>
        <row r="93">
          <cell r="B93" t="str">
            <v>Reklamówka jednorazowa 38 x 80 (100 szt.)</v>
          </cell>
        </row>
        <row r="94">
          <cell r="B94" t="str">
            <v>Ręczniki papierowe do podajnika typu "Z&amp;Z" - listki białe pakowane w paczki po 200szt, w kartonie 20 paczek, gramatura: nie mniej niż 35 g/m</v>
          </cell>
        </row>
        <row r="95">
          <cell r="B95" t="str">
            <v>Ręczniki papierowe do podajnika typu "Z&amp;Z" - listki zielone pakowane w paczki po 200szt, w kartonie 20 paczek, gramatura: nie mniej niż 35 g/m</v>
          </cell>
        </row>
        <row r="96">
          <cell r="B96" t="str">
            <v>Ręczniki w rolkach- kuchenne, białe, super chłonne, dwuwarstwowe, posiadające 48 listków 2 szt, np.. Foxy</v>
          </cell>
        </row>
        <row r="97">
          <cell r="B97" t="str">
            <v>Rękawice gumowe, rozmiar "L"</v>
          </cell>
        </row>
        <row r="98">
          <cell r="B98" t="str">
            <v>Rękawice gumowe, rozmiar "M" lub "S"</v>
          </cell>
        </row>
        <row r="99">
          <cell r="B99" t="str">
            <v>Rękawice lateksowe diagnostyczne a'100</v>
          </cell>
        </row>
        <row r="100">
          <cell r="B100" t="str">
            <v>Rękawice nitrylowe NITRYLEX PF blue a'100 szt. </v>
          </cell>
        </row>
        <row r="101">
          <cell r="B101" t="str">
            <v>Rękawice ochronne AZURYT / AZURYT 10,50</v>
          </cell>
        </row>
        <row r="102">
          <cell r="B102" t="str">
            <v>Rękawice ochronne ocieplane powlekane spienionym latexem (NORTEX)</v>
          </cell>
        </row>
        <row r="103">
          <cell r="B103" t="str">
            <v>Rękawice ocieplane PP-W100</v>
          </cell>
        </row>
        <row r="104">
          <cell r="B104" t="str">
            <v>Rękawice robocze 446 DRAGON</v>
          </cell>
        </row>
        <row r="105">
          <cell r="B105" t="str">
            <v>Rękawice robocze RDR Dragon</v>
          </cell>
        </row>
        <row r="106">
          <cell r="B106" t="str">
            <v>Rękawice robocze, 1 stronnie pokryte gumą, niebieskie, pakowane po 10 sztuk, np. Eurogloves</v>
          </cell>
        </row>
        <row r="107">
          <cell r="B107" t="str">
            <v>Rękawice robocze, skóra</v>
          </cell>
        </row>
        <row r="108">
          <cell r="B108" t="str">
            <v>Rękawice robocze, skóra RLO ocieplane, np.. Red+Tail lub Dimmer</v>
          </cell>
        </row>
        <row r="109">
          <cell r="B109" t="str">
            <v>Rękawiczki reprezentacyjne kolor biały</v>
          </cell>
        </row>
        <row r="110">
          <cell r="B110" t="str">
            <v>Rolki papierowe do podajnika automatycznego typu TORK-MATIC 150m/ 21cm/ 2warstwy BULKY SOFT</v>
          </cell>
        </row>
        <row r="111">
          <cell r="B111" t="str">
            <v>Serwetki białe 15 x 15 (500 sztuk)</v>
          </cell>
        </row>
        <row r="112">
          <cell r="B112" t="str">
            <v>Serwetki gastron. 17x17 a'400 kolor</v>
          </cell>
        </row>
        <row r="113">
          <cell r="B113" t="str">
            <v>Serwetki kolor 33 x 33 (20 sztuk)</v>
          </cell>
        </row>
        <row r="114">
          <cell r="B114" t="str">
            <v>Serwetki LUNCH POL-MAK</v>
          </cell>
        </row>
        <row r="115">
          <cell r="B115" t="str">
            <v>Serwetki paw kolor a'200</v>
          </cell>
        </row>
        <row r="116">
          <cell r="B116" t="str">
            <v>Soda kaustyczna 250g</v>
          </cell>
        </row>
        <row r="117">
          <cell r="B117" t="str">
            <v>Szampon 1l np. GARCHEM</v>
          </cell>
        </row>
        <row r="118">
          <cell r="B118" t="str">
            <v>Szczotka do obuwia mazak Sanel a'2</v>
          </cell>
        </row>
        <row r="119">
          <cell r="B119" t="str">
            <v>Szczotka do szorowania YORK szrober</v>
          </cell>
        </row>
        <row r="120">
          <cell r="B120" t="str">
            <v>Ściągacz do szyb 25cm</v>
          </cell>
        </row>
        <row r="121">
          <cell r="B121" t="str">
            <v>Ściereczka do ekranu / 100 szt.</v>
          </cell>
        </row>
        <row r="122">
          <cell r="B122" t="str">
            <v>Ściereczki do kurzu pakowane po 5szt. domowa</v>
          </cell>
        </row>
        <row r="123">
          <cell r="B123" t="str">
            <v>Ścierka do mycia frotte (40 x 40)</v>
          </cell>
        </row>
        <row r="124">
          <cell r="B124" t="str">
            <v>Ścierka duża a'10, Grosik VELA a'10</v>
          </cell>
        </row>
        <row r="125">
          <cell r="B125" t="str">
            <v>Ścierka mokrofibra do szyb</v>
          </cell>
        </row>
        <row r="126">
          <cell r="B126" t="str">
            <v>Ścierka podłogowa biała 60x80</v>
          </cell>
        </row>
        <row r="127">
          <cell r="B127" t="str">
            <v>Ścierka podłogowa szara 60x80</v>
          </cell>
        </row>
        <row r="128">
          <cell r="B128" t="str">
            <v>Tacka tek. prosta mała 20/14/500 (100 szt.)</v>
          </cell>
        </row>
        <row r="129">
          <cell r="B129" t="str">
            <v>Talerz 17cm a'100</v>
          </cell>
        </row>
        <row r="130">
          <cell r="B130" t="str">
            <v>Uchwyt do padu + kij alum. 135 cm</v>
          </cell>
        </row>
        <row r="131">
          <cell r="B131" t="str">
            <v>Uchwyt metalowy do papieru biały</v>
          </cell>
        </row>
        <row r="132">
          <cell r="B132" t="str">
            <v>Udrażniacz rur KRET 500g 400g</v>
          </cell>
        </row>
        <row r="133">
          <cell r="B133" t="str">
            <v>Ulicówka 40cm, uchwyt metal, PVC 1 mm</v>
          </cell>
        </row>
        <row r="134">
          <cell r="B134" t="str">
            <v>VC-150 GRUNDPUR 1l</v>
          </cell>
        </row>
        <row r="135">
          <cell r="B135" t="str">
            <v>Wiadro 12l plastikowe bez wyciskacza</v>
          </cell>
        </row>
        <row r="136">
          <cell r="B136" t="str">
            <v>Wiadro 12l plastikowe z wyciskaczem</v>
          </cell>
        </row>
        <row r="137">
          <cell r="B137" t="str">
            <v>Wiadro 14l plastikowe (bez wyciskacza)</v>
          </cell>
        </row>
        <row r="138">
          <cell r="B138" t="str">
            <v>Widelec 100szt R/40</v>
          </cell>
        </row>
        <row r="139">
          <cell r="B139" t="str">
            <v>Widelczyk do ciasta 250szt.</v>
          </cell>
        </row>
        <row r="140">
          <cell r="B140" t="str">
            <v>Wieszak na ręcznik zwykły</v>
          </cell>
        </row>
        <row r="141">
          <cell r="B141" t="str">
            <v>Worki na GRUZ a'4 szt.</v>
          </cell>
        </row>
        <row r="142">
          <cell r="B142" t="str">
            <v>Worki na śmieci 120l (25szt) 120l mocne/przezroczyste</v>
          </cell>
        </row>
        <row r="143">
          <cell r="B143" t="str">
            <v>Worki na śmieci 120l z taśmą, niebieskie, opak.  10 szt. np. Oskar</v>
          </cell>
        </row>
        <row r="144">
          <cell r="B144" t="str">
            <v>Worki na śmieci 160/10szt. czarne</v>
          </cell>
        </row>
        <row r="145">
          <cell r="B145" t="str">
            <v>Worki na śmieci 204l a`10 FIDO mocne do gruzu 240a'10</v>
          </cell>
        </row>
        <row r="146">
          <cell r="B146" t="str">
            <v>Worki na śmieci 60l z taśmą, niebieskie, opak. 10 szt. np. Oskar</v>
          </cell>
        </row>
        <row r="147">
          <cell r="B147" t="str">
            <v>Worki na śmieci 60l/50szt czarne/super mocne</v>
          </cell>
        </row>
        <row r="148">
          <cell r="B148" t="str">
            <v>Worki na śmieci 70x110 (25szt) 120l czarne</v>
          </cell>
        </row>
        <row r="149">
          <cell r="B149" t="str">
            <v>Worki na śmieci foliowe bez wiązania 120l a'10</v>
          </cell>
        </row>
        <row r="150">
          <cell r="B150" t="str">
            <v>Worki na śmieci foliowe bez wiązania 60l a'10</v>
          </cell>
        </row>
        <row r="151">
          <cell r="B151" t="str">
            <v>Worki na śmieci foliowe mocne czarne 35L'15</v>
          </cell>
        </row>
        <row r="152">
          <cell r="B152" t="str">
            <v>Worki na śmieci 35l/50szt czerwone</v>
          </cell>
        </row>
        <row r="153">
          <cell r="B153" t="str">
            <v>Worki pap. Safbag 49.4220 (3000) 1 szt. opakowanie 4szt</v>
          </cell>
        </row>
        <row r="154">
          <cell r="B154" t="str">
            <v>Worki papierowe imp. do odkurzacza A-126, AG126 AEG a'5</v>
          </cell>
        </row>
        <row r="155">
          <cell r="B155" t="str">
            <v>Worki na śmieci 70x110 a'25 białe</v>
          </cell>
        </row>
        <row r="156">
          <cell r="B156" t="str">
            <v>Worki na śmieci czerwone 120l LDPE pakowane po 25 szt.</v>
          </cell>
        </row>
        <row r="157">
          <cell r="B157" t="str">
            <v>Worki na śmieci niebieskie 120l LDPE pakowane po 25 szt.</v>
          </cell>
        </row>
        <row r="158">
          <cell r="B158" t="str">
            <v>Worki na śmieci 120l a'10 długie czarne</v>
          </cell>
        </row>
        <row r="159">
          <cell r="B159" t="str">
            <v>Wybielacz Vanish saszetka do firan 125ml</v>
          </cell>
        </row>
        <row r="160">
          <cell r="B160" t="str">
            <v>Zamiatacz 28 cm z gwintem lakierowany</v>
          </cell>
        </row>
        <row r="161">
          <cell r="B161" t="str">
            <v>Zamiatacz drewniany włosie miękkie</v>
          </cell>
        </row>
        <row r="162">
          <cell r="B162" t="str">
            <v>Zamiatacz drewniany woskowany 100% włosie końskie</v>
          </cell>
        </row>
        <row r="163">
          <cell r="B163" t="str">
            <v>Zamiatacz przemysłowy 40cm z uchwytem metalowym PCV</v>
          </cell>
        </row>
        <row r="164">
          <cell r="B164" t="str">
            <v>Zasłona prysznicowa</v>
          </cell>
        </row>
        <row r="165">
          <cell r="B165" t="str">
            <v>Zmiotka lakierowana włosie mieszane</v>
          </cell>
        </row>
        <row r="166">
          <cell r="B166" t="str">
            <v>Zmiotka z szufelką b/g Koral mix</v>
          </cell>
        </row>
        <row r="167">
          <cell r="B167" t="str">
            <v>Zmiotka z szufelką guma kpl np.. YORK</v>
          </cell>
        </row>
        <row r="168">
          <cell r="B168" t="str">
            <v>Zmywak do teflonu</v>
          </cell>
        </row>
        <row r="169">
          <cell r="B169" t="str">
            <v>Żel tytan kamień rdza 500ml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7"/>
  <sheetViews>
    <sheetView tabSelected="1" zoomScale="130" zoomScaleNormal="130" zoomScalePageLayoutView="0" workbookViewId="0" topLeftCell="A157">
      <selection activeCell="B170" sqref="B170"/>
    </sheetView>
  </sheetViews>
  <sheetFormatPr defaultColWidth="9.140625" defaultRowHeight="12.75"/>
  <cols>
    <col min="1" max="1" width="6.421875" style="0" customWidth="1"/>
    <col min="2" max="2" width="46.57421875" style="11" customWidth="1"/>
    <col min="3" max="3" width="11.140625" style="0" customWidth="1"/>
    <col min="4" max="4" width="11.57421875" style="0" bestFit="1" customWidth="1"/>
    <col min="5" max="5" width="14.00390625" style="31" customWidth="1"/>
    <col min="6" max="8" width="14.8515625" style="11" customWidth="1"/>
    <col min="9" max="16384" width="9.140625" style="2" customWidth="1"/>
  </cols>
  <sheetData>
    <row r="1" ht="12.75">
      <c r="H1" s="40"/>
    </row>
    <row r="4" spans="5:8" ht="12.75">
      <c r="E4" s="38"/>
      <c r="F4" s="39"/>
      <c r="G4" s="39"/>
      <c r="H4" s="39"/>
    </row>
    <row r="5" spans="2:8" ht="12.75">
      <c r="B5" s="20" t="s">
        <v>8</v>
      </c>
      <c r="E5" s="36"/>
      <c r="F5" s="37"/>
      <c r="G5" s="37"/>
      <c r="H5" s="37"/>
    </row>
    <row r="6" spans="2:8" ht="12.75">
      <c r="B6" s="22"/>
      <c r="E6" s="29"/>
      <c r="F6" s="22"/>
      <c r="G6" s="22"/>
      <c r="H6" s="22"/>
    </row>
    <row r="7" spans="1:8" s="24" customFormat="1" ht="36">
      <c r="A7" s="23" t="s">
        <v>11</v>
      </c>
      <c r="B7" s="23" t="s">
        <v>2</v>
      </c>
      <c r="C7" s="21" t="s">
        <v>173</v>
      </c>
      <c r="D7" s="23" t="s">
        <v>3</v>
      </c>
      <c r="E7" s="30" t="s">
        <v>4</v>
      </c>
      <c r="F7" s="23" t="s">
        <v>5</v>
      </c>
      <c r="G7" s="23" t="s">
        <v>174</v>
      </c>
      <c r="H7" s="23" t="s">
        <v>6</v>
      </c>
    </row>
    <row r="8" spans="1:8" s="24" customFormat="1" ht="27" customHeight="1">
      <c r="A8" s="43">
        <v>1</v>
      </c>
      <c r="B8" s="48" t="s">
        <v>143</v>
      </c>
      <c r="C8" s="44">
        <v>2</v>
      </c>
      <c r="D8" s="43" t="s">
        <v>0</v>
      </c>
      <c r="E8" s="45"/>
      <c r="F8" s="46">
        <f aca="true" t="shared" si="0" ref="F8:F20">C8*E8</f>
        <v>0</v>
      </c>
      <c r="G8" s="52"/>
      <c r="H8" s="46">
        <f>(F8*G8)+F8</f>
        <v>0</v>
      </c>
    </row>
    <row r="9" spans="1:8" s="24" customFormat="1" ht="27" customHeight="1">
      <c r="A9" s="43">
        <v>2</v>
      </c>
      <c r="B9" s="48" t="s">
        <v>96</v>
      </c>
      <c r="C9" s="44">
        <v>1</v>
      </c>
      <c r="D9" s="43" t="s">
        <v>0</v>
      </c>
      <c r="E9" s="45"/>
      <c r="F9" s="46">
        <f t="shared" si="0"/>
        <v>0</v>
      </c>
      <c r="G9" s="52"/>
      <c r="H9" s="46">
        <f aca="true" t="shared" si="1" ref="H9:H72">(F9*G9)+F9</f>
        <v>0</v>
      </c>
    </row>
    <row r="10" spans="1:8" s="24" customFormat="1" ht="27" customHeight="1">
      <c r="A10" s="43">
        <v>3</v>
      </c>
      <c r="B10" s="48" t="s">
        <v>78</v>
      </c>
      <c r="C10" s="44">
        <v>1</v>
      </c>
      <c r="D10" s="43" t="s">
        <v>0</v>
      </c>
      <c r="E10" s="45"/>
      <c r="F10" s="46">
        <f t="shared" si="0"/>
        <v>0</v>
      </c>
      <c r="G10" s="52"/>
      <c r="H10" s="46">
        <f t="shared" si="1"/>
        <v>0</v>
      </c>
    </row>
    <row r="11" spans="1:8" s="24" customFormat="1" ht="27" customHeight="1">
      <c r="A11" s="43">
        <v>4</v>
      </c>
      <c r="B11" s="48" t="s">
        <v>79</v>
      </c>
      <c r="C11" s="44">
        <v>1</v>
      </c>
      <c r="D11" s="43" t="s">
        <v>0</v>
      </c>
      <c r="E11" s="45"/>
      <c r="F11" s="46">
        <f t="shared" si="0"/>
        <v>0</v>
      </c>
      <c r="G11" s="52"/>
      <c r="H11" s="46">
        <f t="shared" si="1"/>
        <v>0</v>
      </c>
    </row>
    <row r="12" spans="1:8" s="24" customFormat="1" ht="27" customHeight="1">
      <c r="A12" s="43">
        <v>5</v>
      </c>
      <c r="B12" s="48" t="s">
        <v>73</v>
      </c>
      <c r="C12" s="44">
        <v>3</v>
      </c>
      <c r="D12" s="43" t="s">
        <v>0</v>
      </c>
      <c r="E12" s="45"/>
      <c r="F12" s="46">
        <f t="shared" si="0"/>
        <v>0</v>
      </c>
      <c r="G12" s="52"/>
      <c r="H12" s="46">
        <f t="shared" si="1"/>
        <v>0</v>
      </c>
    </row>
    <row r="13" spans="1:8" s="24" customFormat="1" ht="27" customHeight="1">
      <c r="A13" s="43">
        <v>6</v>
      </c>
      <c r="B13" s="48" t="s">
        <v>123</v>
      </c>
      <c r="C13" s="44">
        <v>1</v>
      </c>
      <c r="D13" s="43" t="s">
        <v>0</v>
      </c>
      <c r="E13" s="45"/>
      <c r="F13" s="46">
        <f t="shared" si="0"/>
        <v>0</v>
      </c>
      <c r="G13" s="52"/>
      <c r="H13" s="46">
        <f t="shared" si="1"/>
        <v>0</v>
      </c>
    </row>
    <row r="14" spans="1:8" s="24" customFormat="1" ht="27" customHeight="1">
      <c r="A14" s="43">
        <v>7</v>
      </c>
      <c r="B14" s="48" t="s">
        <v>97</v>
      </c>
      <c r="C14" s="44">
        <v>4</v>
      </c>
      <c r="D14" s="43" t="s">
        <v>0</v>
      </c>
      <c r="E14" s="45"/>
      <c r="F14" s="46">
        <f t="shared" si="0"/>
        <v>0</v>
      </c>
      <c r="G14" s="52"/>
      <c r="H14" s="46">
        <f t="shared" si="1"/>
        <v>0</v>
      </c>
    </row>
    <row r="15" spans="1:8" s="24" customFormat="1" ht="27" customHeight="1">
      <c r="A15" s="43">
        <v>8</v>
      </c>
      <c r="B15" s="48" t="s">
        <v>98</v>
      </c>
      <c r="C15" s="44">
        <v>1</v>
      </c>
      <c r="D15" s="43" t="s">
        <v>0</v>
      </c>
      <c r="E15" s="45"/>
      <c r="F15" s="46">
        <f t="shared" si="0"/>
        <v>0</v>
      </c>
      <c r="G15" s="52"/>
      <c r="H15" s="46">
        <f t="shared" si="1"/>
        <v>0</v>
      </c>
    </row>
    <row r="16" spans="1:8" s="24" customFormat="1" ht="27" customHeight="1">
      <c r="A16" s="43">
        <v>9</v>
      </c>
      <c r="B16" s="48" t="s">
        <v>144</v>
      </c>
      <c r="C16" s="44">
        <v>2</v>
      </c>
      <c r="D16" s="43" t="s">
        <v>0</v>
      </c>
      <c r="E16" s="45"/>
      <c r="F16" s="46">
        <f t="shared" si="0"/>
        <v>0</v>
      </c>
      <c r="G16" s="52"/>
      <c r="H16" s="46">
        <f t="shared" si="1"/>
        <v>0</v>
      </c>
    </row>
    <row r="17" spans="1:8" s="24" customFormat="1" ht="27" customHeight="1">
      <c r="A17" s="43">
        <v>10</v>
      </c>
      <c r="B17" s="48" t="s">
        <v>124</v>
      </c>
      <c r="C17" s="44">
        <v>3</v>
      </c>
      <c r="D17" s="43" t="s">
        <v>0</v>
      </c>
      <c r="E17" s="45"/>
      <c r="F17" s="46">
        <f t="shared" si="0"/>
        <v>0</v>
      </c>
      <c r="G17" s="52"/>
      <c r="H17" s="46">
        <f t="shared" si="1"/>
        <v>0</v>
      </c>
    </row>
    <row r="18" spans="1:8" s="24" customFormat="1" ht="27" customHeight="1">
      <c r="A18" s="43">
        <v>11</v>
      </c>
      <c r="B18" s="48" t="s">
        <v>117</v>
      </c>
      <c r="C18" s="44">
        <v>1</v>
      </c>
      <c r="D18" s="43" t="s">
        <v>0</v>
      </c>
      <c r="E18" s="45"/>
      <c r="F18" s="46">
        <f t="shared" si="0"/>
        <v>0</v>
      </c>
      <c r="G18" s="52"/>
      <c r="H18" s="46">
        <f t="shared" si="1"/>
        <v>0</v>
      </c>
    </row>
    <row r="19" spans="1:8" s="24" customFormat="1" ht="27" customHeight="1">
      <c r="A19" s="43">
        <v>12</v>
      </c>
      <c r="B19" s="48" t="s">
        <v>47</v>
      </c>
      <c r="C19" s="44">
        <v>1</v>
      </c>
      <c r="D19" s="43" t="s">
        <v>0</v>
      </c>
      <c r="E19" s="45"/>
      <c r="F19" s="46">
        <f t="shared" si="0"/>
        <v>0</v>
      </c>
      <c r="G19" s="52"/>
      <c r="H19" s="46">
        <f t="shared" si="1"/>
        <v>0</v>
      </c>
    </row>
    <row r="20" spans="1:8" s="24" customFormat="1" ht="27" customHeight="1">
      <c r="A20" s="43">
        <v>13</v>
      </c>
      <c r="B20" s="48" t="s">
        <v>48</v>
      </c>
      <c r="C20" s="44">
        <v>1</v>
      </c>
      <c r="D20" s="43" t="s">
        <v>0</v>
      </c>
      <c r="E20" s="45"/>
      <c r="F20" s="46">
        <f t="shared" si="0"/>
        <v>0</v>
      </c>
      <c r="G20" s="52"/>
      <c r="H20" s="46">
        <f t="shared" si="1"/>
        <v>0</v>
      </c>
    </row>
    <row r="21" spans="1:8" s="24" customFormat="1" ht="27" customHeight="1">
      <c r="A21" s="43">
        <v>14</v>
      </c>
      <c r="B21" s="48" t="s">
        <v>125</v>
      </c>
      <c r="C21" s="44">
        <v>20</v>
      </c>
      <c r="D21" s="43" t="s">
        <v>1</v>
      </c>
      <c r="E21" s="45"/>
      <c r="F21" s="46">
        <f>C21*E21</f>
        <v>0</v>
      </c>
      <c r="G21" s="52"/>
      <c r="H21" s="46">
        <f t="shared" si="1"/>
        <v>0</v>
      </c>
    </row>
    <row r="22" spans="1:8" s="24" customFormat="1" ht="27" customHeight="1">
      <c r="A22" s="43">
        <v>15</v>
      </c>
      <c r="B22" s="48" t="s">
        <v>59</v>
      </c>
      <c r="C22" s="44">
        <v>8</v>
      </c>
      <c r="D22" s="43" t="s">
        <v>1</v>
      </c>
      <c r="E22" s="45"/>
      <c r="F22" s="46">
        <f aca="true" t="shared" si="2" ref="F22:F79">C22*E22</f>
        <v>0</v>
      </c>
      <c r="G22" s="52"/>
      <c r="H22" s="46">
        <f t="shared" si="1"/>
        <v>0</v>
      </c>
    </row>
    <row r="23" spans="1:8" s="24" customFormat="1" ht="27" customHeight="1">
      <c r="A23" s="43">
        <v>16</v>
      </c>
      <c r="B23" s="48" t="s">
        <v>23</v>
      </c>
      <c r="C23" s="44">
        <v>2</v>
      </c>
      <c r="D23" s="43" t="s">
        <v>0</v>
      </c>
      <c r="E23" s="45"/>
      <c r="F23" s="46">
        <f t="shared" si="2"/>
        <v>0</v>
      </c>
      <c r="G23" s="52"/>
      <c r="H23" s="46">
        <f t="shared" si="1"/>
        <v>0</v>
      </c>
    </row>
    <row r="24" spans="1:8" s="24" customFormat="1" ht="27" customHeight="1">
      <c r="A24" s="43">
        <v>17</v>
      </c>
      <c r="B24" s="48" t="s">
        <v>99</v>
      </c>
      <c r="C24" s="44">
        <v>15</v>
      </c>
      <c r="D24" s="43" t="s">
        <v>1</v>
      </c>
      <c r="E24" s="45"/>
      <c r="F24" s="46">
        <f t="shared" si="2"/>
        <v>0</v>
      </c>
      <c r="G24" s="52"/>
      <c r="H24" s="46">
        <f t="shared" si="1"/>
        <v>0</v>
      </c>
    </row>
    <row r="25" spans="1:8" s="24" customFormat="1" ht="27" customHeight="1">
      <c r="A25" s="43">
        <v>18</v>
      </c>
      <c r="B25" s="48" t="s">
        <v>145</v>
      </c>
      <c r="C25" s="44">
        <v>5</v>
      </c>
      <c r="D25" s="43" t="s">
        <v>0</v>
      </c>
      <c r="E25" s="45"/>
      <c r="F25" s="46">
        <f t="shared" si="2"/>
        <v>0</v>
      </c>
      <c r="G25" s="52"/>
      <c r="H25" s="46">
        <f t="shared" si="1"/>
        <v>0</v>
      </c>
    </row>
    <row r="26" spans="1:8" s="24" customFormat="1" ht="27" customHeight="1">
      <c r="A26" s="43">
        <v>19</v>
      </c>
      <c r="B26" s="48" t="s">
        <v>74</v>
      </c>
      <c r="C26" s="44">
        <v>7</v>
      </c>
      <c r="D26" s="43" t="s">
        <v>1</v>
      </c>
      <c r="E26" s="45"/>
      <c r="F26" s="46">
        <f t="shared" si="2"/>
        <v>0</v>
      </c>
      <c r="G26" s="52"/>
      <c r="H26" s="46">
        <f t="shared" si="1"/>
        <v>0</v>
      </c>
    </row>
    <row r="27" spans="1:8" s="24" customFormat="1" ht="27" customHeight="1">
      <c r="A27" s="43">
        <v>20</v>
      </c>
      <c r="B27" s="48" t="s">
        <v>12</v>
      </c>
      <c r="C27" s="44">
        <v>6</v>
      </c>
      <c r="D27" s="43" t="s">
        <v>1</v>
      </c>
      <c r="E27" s="45"/>
      <c r="F27" s="46">
        <f t="shared" si="2"/>
        <v>0</v>
      </c>
      <c r="G27" s="52"/>
      <c r="H27" s="46">
        <f t="shared" si="1"/>
        <v>0</v>
      </c>
    </row>
    <row r="28" spans="1:8" s="24" customFormat="1" ht="27" customHeight="1">
      <c r="A28" s="43">
        <v>21</v>
      </c>
      <c r="B28" s="48" t="s">
        <v>126</v>
      </c>
      <c r="C28" s="44">
        <v>50</v>
      </c>
      <c r="D28" s="43" t="s">
        <v>1</v>
      </c>
      <c r="E28" s="45"/>
      <c r="F28" s="46">
        <f t="shared" si="2"/>
        <v>0</v>
      </c>
      <c r="G28" s="52"/>
      <c r="H28" s="46">
        <f t="shared" si="1"/>
        <v>0</v>
      </c>
    </row>
    <row r="29" spans="1:8" s="24" customFormat="1" ht="27" customHeight="1">
      <c r="A29" s="43">
        <v>22</v>
      </c>
      <c r="B29" s="48" t="s">
        <v>37</v>
      </c>
      <c r="C29" s="44">
        <v>10</v>
      </c>
      <c r="D29" s="43" t="s">
        <v>1</v>
      </c>
      <c r="E29" s="45"/>
      <c r="F29" s="46">
        <f t="shared" si="2"/>
        <v>0</v>
      </c>
      <c r="G29" s="52"/>
      <c r="H29" s="46">
        <f t="shared" si="1"/>
        <v>0</v>
      </c>
    </row>
    <row r="30" spans="1:8" s="24" customFormat="1" ht="27" customHeight="1">
      <c r="A30" s="43">
        <v>23</v>
      </c>
      <c r="B30" s="48" t="s">
        <v>146</v>
      </c>
      <c r="C30" s="44">
        <v>2</v>
      </c>
      <c r="D30" s="43" t="s">
        <v>0</v>
      </c>
      <c r="E30" s="45"/>
      <c r="F30" s="46">
        <f t="shared" si="2"/>
        <v>0</v>
      </c>
      <c r="G30" s="52"/>
      <c r="H30" s="46">
        <f t="shared" si="1"/>
        <v>0</v>
      </c>
    </row>
    <row r="31" spans="1:8" s="24" customFormat="1" ht="27" customHeight="1">
      <c r="A31" s="43">
        <v>24</v>
      </c>
      <c r="B31" s="48" t="s">
        <v>147</v>
      </c>
      <c r="C31" s="44">
        <v>5</v>
      </c>
      <c r="D31" s="43" t="s">
        <v>0</v>
      </c>
      <c r="E31" s="45"/>
      <c r="F31" s="46">
        <f t="shared" si="2"/>
        <v>0</v>
      </c>
      <c r="G31" s="52"/>
      <c r="H31" s="46">
        <f t="shared" si="1"/>
        <v>0</v>
      </c>
    </row>
    <row r="32" spans="1:8" s="24" customFormat="1" ht="27" customHeight="1">
      <c r="A32" s="43">
        <v>25</v>
      </c>
      <c r="B32" s="48" t="s">
        <v>118</v>
      </c>
      <c r="C32" s="44">
        <v>1</v>
      </c>
      <c r="D32" s="43" t="s">
        <v>1</v>
      </c>
      <c r="E32" s="45"/>
      <c r="F32" s="46">
        <f t="shared" si="2"/>
        <v>0</v>
      </c>
      <c r="G32" s="52"/>
      <c r="H32" s="46">
        <f t="shared" si="1"/>
        <v>0</v>
      </c>
    </row>
    <row r="33" spans="1:8" s="24" customFormat="1" ht="27" customHeight="1">
      <c r="A33" s="43">
        <v>26</v>
      </c>
      <c r="B33" s="48" t="s">
        <v>38</v>
      </c>
      <c r="C33" s="44">
        <v>800</v>
      </c>
      <c r="D33" s="43" t="s">
        <v>1</v>
      </c>
      <c r="E33" s="45"/>
      <c r="F33" s="46">
        <f t="shared" si="2"/>
        <v>0</v>
      </c>
      <c r="G33" s="52"/>
      <c r="H33" s="46">
        <f t="shared" si="1"/>
        <v>0</v>
      </c>
    </row>
    <row r="34" spans="1:8" s="24" customFormat="1" ht="27" customHeight="1">
      <c r="A34" s="43">
        <v>27</v>
      </c>
      <c r="B34" s="48" t="s">
        <v>24</v>
      </c>
      <c r="C34" s="44">
        <v>1</v>
      </c>
      <c r="D34" s="43" t="s">
        <v>1</v>
      </c>
      <c r="E34" s="45"/>
      <c r="F34" s="46">
        <f t="shared" si="2"/>
        <v>0</v>
      </c>
      <c r="G34" s="52"/>
      <c r="H34" s="46">
        <f t="shared" si="1"/>
        <v>0</v>
      </c>
    </row>
    <row r="35" spans="1:8" s="14" customFormat="1" ht="27" customHeight="1">
      <c r="A35" s="43">
        <v>28</v>
      </c>
      <c r="B35" s="48" t="s">
        <v>119</v>
      </c>
      <c r="C35" s="44">
        <v>1</v>
      </c>
      <c r="D35" s="43" t="s">
        <v>0</v>
      </c>
      <c r="E35" s="47"/>
      <c r="F35" s="46">
        <f t="shared" si="2"/>
        <v>0</v>
      </c>
      <c r="G35" s="52"/>
      <c r="H35" s="46">
        <f t="shared" si="1"/>
        <v>0</v>
      </c>
    </row>
    <row r="36" spans="1:8" s="14" customFormat="1" ht="27" customHeight="1">
      <c r="A36" s="43">
        <v>29</v>
      </c>
      <c r="B36" s="48" t="s">
        <v>127</v>
      </c>
      <c r="C36" s="44">
        <v>7</v>
      </c>
      <c r="D36" s="43" t="s">
        <v>0</v>
      </c>
      <c r="E36" s="47"/>
      <c r="F36" s="46">
        <f t="shared" si="2"/>
        <v>0</v>
      </c>
      <c r="G36" s="52"/>
      <c r="H36" s="46">
        <f t="shared" si="1"/>
        <v>0</v>
      </c>
    </row>
    <row r="37" spans="1:8" s="14" customFormat="1" ht="27" customHeight="1">
      <c r="A37" s="43">
        <v>30</v>
      </c>
      <c r="B37" s="48" t="s">
        <v>25</v>
      </c>
      <c r="C37" s="44">
        <v>1</v>
      </c>
      <c r="D37" s="43" t="s">
        <v>1</v>
      </c>
      <c r="E37" s="47"/>
      <c r="F37" s="46">
        <f t="shared" si="2"/>
        <v>0</v>
      </c>
      <c r="G37" s="52"/>
      <c r="H37" s="46">
        <f t="shared" si="1"/>
        <v>0</v>
      </c>
    </row>
    <row r="38" spans="1:8" s="14" customFormat="1" ht="27" customHeight="1">
      <c r="A38" s="43">
        <v>31</v>
      </c>
      <c r="B38" s="48" t="s">
        <v>49</v>
      </c>
      <c r="C38" s="44">
        <v>1</v>
      </c>
      <c r="D38" s="43" t="s">
        <v>0</v>
      </c>
      <c r="E38" s="47"/>
      <c r="F38" s="46">
        <f t="shared" si="2"/>
        <v>0</v>
      </c>
      <c r="G38" s="52"/>
      <c r="H38" s="46">
        <f t="shared" si="1"/>
        <v>0</v>
      </c>
    </row>
    <row r="39" spans="1:8" s="14" customFormat="1" ht="27" customHeight="1">
      <c r="A39" s="43">
        <v>32</v>
      </c>
      <c r="B39" s="48" t="s">
        <v>58</v>
      </c>
      <c r="C39" s="44">
        <v>1</v>
      </c>
      <c r="D39" s="43" t="s">
        <v>0</v>
      </c>
      <c r="E39" s="47"/>
      <c r="F39" s="46">
        <f t="shared" si="2"/>
        <v>0</v>
      </c>
      <c r="G39" s="52"/>
      <c r="H39" s="46">
        <f t="shared" si="1"/>
        <v>0</v>
      </c>
    </row>
    <row r="40" spans="1:8" s="14" customFormat="1" ht="27" customHeight="1">
      <c r="A40" s="43">
        <v>33</v>
      </c>
      <c r="B40" s="48" t="s">
        <v>100</v>
      </c>
      <c r="C40" s="44">
        <v>10</v>
      </c>
      <c r="D40" s="43" t="s">
        <v>0</v>
      </c>
      <c r="E40" s="47"/>
      <c r="F40" s="46">
        <f t="shared" si="2"/>
        <v>0</v>
      </c>
      <c r="G40" s="52"/>
      <c r="H40" s="46">
        <f t="shared" si="1"/>
        <v>0</v>
      </c>
    </row>
    <row r="41" spans="1:8" s="14" customFormat="1" ht="27" customHeight="1">
      <c r="A41" s="43">
        <v>34</v>
      </c>
      <c r="B41" s="48" t="s">
        <v>101</v>
      </c>
      <c r="C41" s="44">
        <v>2</v>
      </c>
      <c r="D41" s="43" t="s">
        <v>0</v>
      </c>
      <c r="E41" s="47"/>
      <c r="F41" s="46">
        <f t="shared" si="2"/>
        <v>0</v>
      </c>
      <c r="G41" s="52"/>
      <c r="H41" s="46">
        <f t="shared" si="1"/>
        <v>0</v>
      </c>
    </row>
    <row r="42" spans="1:8" s="14" customFormat="1" ht="27" customHeight="1">
      <c r="A42" s="43">
        <v>35</v>
      </c>
      <c r="B42" s="48" t="s">
        <v>102</v>
      </c>
      <c r="C42" s="44">
        <v>11</v>
      </c>
      <c r="D42" s="43" t="s">
        <v>0</v>
      </c>
      <c r="E42" s="47"/>
      <c r="F42" s="46">
        <f t="shared" si="2"/>
        <v>0</v>
      </c>
      <c r="G42" s="52"/>
      <c r="H42" s="46">
        <f t="shared" si="1"/>
        <v>0</v>
      </c>
    </row>
    <row r="43" spans="1:8" s="14" customFormat="1" ht="27" customHeight="1">
      <c r="A43" s="43">
        <v>36</v>
      </c>
      <c r="B43" s="48" t="s">
        <v>13</v>
      </c>
      <c r="C43" s="44">
        <v>5</v>
      </c>
      <c r="D43" s="43" t="s">
        <v>0</v>
      </c>
      <c r="E43" s="47"/>
      <c r="F43" s="46">
        <f t="shared" si="2"/>
        <v>0</v>
      </c>
      <c r="G43" s="52"/>
      <c r="H43" s="46">
        <f t="shared" si="1"/>
        <v>0</v>
      </c>
    </row>
    <row r="44" spans="1:8" s="14" customFormat="1" ht="27" customHeight="1">
      <c r="A44" s="43">
        <v>37</v>
      </c>
      <c r="B44" s="48" t="s">
        <v>69</v>
      </c>
      <c r="C44" s="44">
        <v>40</v>
      </c>
      <c r="D44" s="43" t="s">
        <v>0</v>
      </c>
      <c r="E44" s="47"/>
      <c r="F44" s="46">
        <f t="shared" si="2"/>
        <v>0</v>
      </c>
      <c r="G44" s="52"/>
      <c r="H44" s="46">
        <f t="shared" si="1"/>
        <v>0</v>
      </c>
    </row>
    <row r="45" spans="1:8" s="14" customFormat="1" ht="27" customHeight="1">
      <c r="A45" s="43">
        <v>38</v>
      </c>
      <c r="B45" s="48" t="s">
        <v>75</v>
      </c>
      <c r="C45" s="44">
        <v>15</v>
      </c>
      <c r="D45" s="43" t="s">
        <v>0</v>
      </c>
      <c r="E45" s="47"/>
      <c r="F45" s="46">
        <f t="shared" si="2"/>
        <v>0</v>
      </c>
      <c r="G45" s="52"/>
      <c r="H45" s="46">
        <f t="shared" si="1"/>
        <v>0</v>
      </c>
    </row>
    <row r="46" spans="1:8" s="14" customFormat="1" ht="12">
      <c r="A46" s="43">
        <v>39</v>
      </c>
      <c r="B46" s="48" t="s">
        <v>148</v>
      </c>
      <c r="C46" s="44">
        <v>3</v>
      </c>
      <c r="D46" s="43" t="s">
        <v>0</v>
      </c>
      <c r="E46" s="47"/>
      <c r="F46" s="46">
        <f t="shared" si="2"/>
        <v>0</v>
      </c>
      <c r="G46" s="52"/>
      <c r="H46" s="46">
        <f t="shared" si="1"/>
        <v>0</v>
      </c>
    </row>
    <row r="47" spans="1:8" s="14" customFormat="1" ht="27" customHeight="1">
      <c r="A47" s="43">
        <v>40</v>
      </c>
      <c r="B47" s="48" t="s">
        <v>149</v>
      </c>
      <c r="C47" s="44">
        <v>3</v>
      </c>
      <c r="D47" s="43" t="s">
        <v>0</v>
      </c>
      <c r="E47" s="47"/>
      <c r="F47" s="46">
        <f t="shared" si="2"/>
        <v>0</v>
      </c>
      <c r="G47" s="52"/>
      <c r="H47" s="46">
        <f t="shared" si="1"/>
        <v>0</v>
      </c>
    </row>
    <row r="48" spans="1:8" s="14" customFormat="1" ht="27" customHeight="1">
      <c r="A48" s="43">
        <v>41</v>
      </c>
      <c r="B48" s="48" t="s">
        <v>150</v>
      </c>
      <c r="C48" s="44">
        <v>2</v>
      </c>
      <c r="D48" s="43" t="s">
        <v>0</v>
      </c>
      <c r="E48" s="47"/>
      <c r="F48" s="46">
        <f t="shared" si="2"/>
        <v>0</v>
      </c>
      <c r="G48" s="52"/>
      <c r="H48" s="46">
        <f t="shared" si="1"/>
        <v>0</v>
      </c>
    </row>
    <row r="49" spans="1:8" s="14" customFormat="1" ht="27" customHeight="1">
      <c r="A49" s="43">
        <v>42</v>
      </c>
      <c r="B49" s="48" t="s">
        <v>151</v>
      </c>
      <c r="C49" s="44">
        <v>2</v>
      </c>
      <c r="D49" s="43" t="s">
        <v>0</v>
      </c>
      <c r="E49" s="47"/>
      <c r="F49" s="46">
        <f t="shared" si="2"/>
        <v>0</v>
      </c>
      <c r="G49" s="52"/>
      <c r="H49" s="46">
        <f t="shared" si="1"/>
        <v>0</v>
      </c>
    </row>
    <row r="50" spans="1:8" s="14" customFormat="1" ht="27" customHeight="1">
      <c r="A50" s="43">
        <v>43</v>
      </c>
      <c r="B50" s="48" t="s">
        <v>103</v>
      </c>
      <c r="C50" s="44">
        <v>800</v>
      </c>
      <c r="D50" s="43" t="s">
        <v>0</v>
      </c>
      <c r="E50" s="47"/>
      <c r="F50" s="46">
        <f t="shared" si="2"/>
        <v>0</v>
      </c>
      <c r="G50" s="52"/>
      <c r="H50" s="46">
        <f t="shared" si="1"/>
        <v>0</v>
      </c>
    </row>
    <row r="51" spans="1:8" s="14" customFormat="1" ht="27" customHeight="1">
      <c r="A51" s="43">
        <v>44</v>
      </c>
      <c r="B51" s="48" t="s">
        <v>128</v>
      </c>
      <c r="C51" s="44">
        <v>12</v>
      </c>
      <c r="D51" s="43" t="s">
        <v>1</v>
      </c>
      <c r="E51" s="47"/>
      <c r="F51" s="46">
        <f t="shared" si="2"/>
        <v>0</v>
      </c>
      <c r="G51" s="52"/>
      <c r="H51" s="46">
        <f t="shared" si="1"/>
        <v>0</v>
      </c>
    </row>
    <row r="52" spans="1:8" s="14" customFormat="1" ht="27" customHeight="1">
      <c r="A52" s="43">
        <v>45</v>
      </c>
      <c r="B52" s="48" t="s">
        <v>129</v>
      </c>
      <c r="C52" s="44">
        <v>20</v>
      </c>
      <c r="D52" s="43" t="s">
        <v>0</v>
      </c>
      <c r="E52" s="47"/>
      <c r="F52" s="46">
        <f t="shared" si="2"/>
        <v>0</v>
      </c>
      <c r="G52" s="52"/>
      <c r="H52" s="46">
        <f t="shared" si="1"/>
        <v>0</v>
      </c>
    </row>
    <row r="53" spans="1:8" s="14" customFormat="1" ht="27" customHeight="1">
      <c r="A53" s="43">
        <v>46</v>
      </c>
      <c r="B53" s="48" t="s">
        <v>76</v>
      </c>
      <c r="C53" s="44">
        <v>8</v>
      </c>
      <c r="D53" s="43" t="s">
        <v>0</v>
      </c>
      <c r="E53" s="47"/>
      <c r="F53" s="46">
        <f t="shared" si="2"/>
        <v>0</v>
      </c>
      <c r="G53" s="52"/>
      <c r="H53" s="46">
        <f t="shared" si="1"/>
        <v>0</v>
      </c>
    </row>
    <row r="54" spans="1:8" s="14" customFormat="1" ht="27" customHeight="1">
      <c r="A54" s="43">
        <v>47</v>
      </c>
      <c r="B54" s="48" t="s">
        <v>50</v>
      </c>
      <c r="C54" s="44">
        <v>1</v>
      </c>
      <c r="D54" s="43" t="s">
        <v>1</v>
      </c>
      <c r="E54" s="47"/>
      <c r="F54" s="46">
        <f t="shared" si="2"/>
        <v>0</v>
      </c>
      <c r="G54" s="52"/>
      <c r="H54" s="46">
        <f t="shared" si="1"/>
        <v>0</v>
      </c>
    </row>
    <row r="55" spans="1:8" s="14" customFormat="1" ht="27" customHeight="1">
      <c r="A55" s="43">
        <v>48</v>
      </c>
      <c r="B55" s="48" t="s">
        <v>51</v>
      </c>
      <c r="C55" s="44">
        <v>1</v>
      </c>
      <c r="D55" s="43" t="s">
        <v>1</v>
      </c>
      <c r="E55" s="47"/>
      <c r="F55" s="46">
        <f t="shared" si="2"/>
        <v>0</v>
      </c>
      <c r="G55" s="52"/>
      <c r="H55" s="46">
        <f t="shared" si="1"/>
        <v>0</v>
      </c>
    </row>
    <row r="56" spans="1:8" s="14" customFormat="1" ht="27" customHeight="1">
      <c r="A56" s="43">
        <v>49</v>
      </c>
      <c r="B56" s="48" t="s">
        <v>80</v>
      </c>
      <c r="C56" s="44">
        <v>1</v>
      </c>
      <c r="D56" s="43" t="s">
        <v>1</v>
      </c>
      <c r="E56" s="47"/>
      <c r="F56" s="46">
        <f t="shared" si="2"/>
        <v>0</v>
      </c>
      <c r="G56" s="52"/>
      <c r="H56" s="46">
        <f t="shared" si="1"/>
        <v>0</v>
      </c>
    </row>
    <row r="57" spans="1:8" s="14" customFormat="1" ht="27" customHeight="1">
      <c r="A57" s="43">
        <v>50</v>
      </c>
      <c r="B57" s="48" t="s">
        <v>81</v>
      </c>
      <c r="C57" s="44">
        <v>1</v>
      </c>
      <c r="D57" s="43" t="s">
        <v>1</v>
      </c>
      <c r="E57" s="47"/>
      <c r="F57" s="46">
        <f t="shared" si="2"/>
        <v>0</v>
      </c>
      <c r="G57" s="52"/>
      <c r="H57" s="46">
        <f t="shared" si="1"/>
        <v>0</v>
      </c>
    </row>
    <row r="58" spans="1:8" s="14" customFormat="1" ht="27" customHeight="1">
      <c r="A58" s="43">
        <v>51</v>
      </c>
      <c r="B58" s="48" t="s">
        <v>82</v>
      </c>
      <c r="C58" s="44">
        <v>1</v>
      </c>
      <c r="D58" s="43" t="s">
        <v>0</v>
      </c>
      <c r="E58" s="47"/>
      <c r="F58" s="46">
        <f t="shared" si="2"/>
        <v>0</v>
      </c>
      <c r="G58" s="52"/>
      <c r="H58" s="46">
        <f t="shared" si="1"/>
        <v>0</v>
      </c>
    </row>
    <row r="59" spans="1:8" s="14" customFormat="1" ht="27" customHeight="1">
      <c r="A59" s="43">
        <v>52</v>
      </c>
      <c r="B59" s="48" t="s">
        <v>130</v>
      </c>
      <c r="C59" s="44">
        <v>40</v>
      </c>
      <c r="D59" s="43" t="s">
        <v>0</v>
      </c>
      <c r="E59" s="47"/>
      <c r="F59" s="46">
        <f t="shared" si="2"/>
        <v>0</v>
      </c>
      <c r="G59" s="52"/>
      <c r="H59" s="46">
        <f t="shared" si="1"/>
        <v>0</v>
      </c>
    </row>
    <row r="60" spans="1:8" s="14" customFormat="1" ht="27" customHeight="1">
      <c r="A60" s="43">
        <v>53</v>
      </c>
      <c r="B60" s="48" t="s">
        <v>131</v>
      </c>
      <c r="C60" s="44">
        <v>30</v>
      </c>
      <c r="D60" s="43" t="s">
        <v>0</v>
      </c>
      <c r="E60" s="47"/>
      <c r="F60" s="46">
        <f t="shared" si="2"/>
        <v>0</v>
      </c>
      <c r="G60" s="52"/>
      <c r="H60" s="46">
        <f t="shared" si="1"/>
        <v>0</v>
      </c>
    </row>
    <row r="61" spans="1:8" s="14" customFormat="1" ht="27" customHeight="1">
      <c r="A61" s="43">
        <v>54</v>
      </c>
      <c r="B61" s="48" t="s">
        <v>152</v>
      </c>
      <c r="C61" s="44">
        <v>5</v>
      </c>
      <c r="D61" s="43" t="s">
        <v>0</v>
      </c>
      <c r="E61" s="47"/>
      <c r="F61" s="46">
        <f t="shared" si="2"/>
        <v>0</v>
      </c>
      <c r="G61" s="52"/>
      <c r="H61" s="46">
        <f t="shared" si="1"/>
        <v>0</v>
      </c>
    </row>
    <row r="62" spans="1:8" s="14" customFormat="1" ht="27" customHeight="1">
      <c r="A62" s="43">
        <v>55</v>
      </c>
      <c r="B62" s="48" t="s">
        <v>153</v>
      </c>
      <c r="C62" s="44">
        <v>7</v>
      </c>
      <c r="D62" s="43" t="s">
        <v>0</v>
      </c>
      <c r="E62" s="47"/>
      <c r="F62" s="46">
        <f t="shared" si="2"/>
        <v>0</v>
      </c>
      <c r="G62" s="52"/>
      <c r="H62" s="46">
        <f t="shared" si="1"/>
        <v>0</v>
      </c>
    </row>
    <row r="63" spans="1:8" s="14" customFormat="1" ht="27" customHeight="1">
      <c r="A63" s="43">
        <v>56</v>
      </c>
      <c r="B63" s="48" t="s">
        <v>22</v>
      </c>
      <c r="C63" s="44">
        <v>4</v>
      </c>
      <c r="D63" s="43" t="s">
        <v>0</v>
      </c>
      <c r="E63" s="47"/>
      <c r="F63" s="46">
        <f t="shared" si="2"/>
        <v>0</v>
      </c>
      <c r="G63" s="52"/>
      <c r="H63" s="46">
        <f t="shared" si="1"/>
        <v>0</v>
      </c>
    </row>
    <row r="64" spans="1:8" s="14" customFormat="1" ht="27" customHeight="1">
      <c r="A64" s="43">
        <v>57</v>
      </c>
      <c r="B64" s="48" t="s">
        <v>26</v>
      </c>
      <c r="C64" s="44">
        <v>520</v>
      </c>
      <c r="D64" s="43" t="s">
        <v>0</v>
      </c>
      <c r="E64" s="47"/>
      <c r="F64" s="46">
        <f t="shared" si="2"/>
        <v>0</v>
      </c>
      <c r="G64" s="52"/>
      <c r="H64" s="46">
        <f t="shared" si="1"/>
        <v>0</v>
      </c>
    </row>
    <row r="65" spans="1:8" s="14" customFormat="1" ht="27" customHeight="1">
      <c r="A65" s="43">
        <v>58</v>
      </c>
      <c r="B65" s="48" t="s">
        <v>70</v>
      </c>
      <c r="C65" s="44">
        <v>100</v>
      </c>
      <c r="D65" s="43" t="s">
        <v>0</v>
      </c>
      <c r="E65" s="47"/>
      <c r="F65" s="46">
        <f t="shared" si="2"/>
        <v>0</v>
      </c>
      <c r="G65" s="52"/>
      <c r="H65" s="46">
        <f t="shared" si="1"/>
        <v>0</v>
      </c>
    </row>
    <row r="66" spans="1:8" s="14" customFormat="1" ht="27" customHeight="1">
      <c r="A66" s="43">
        <v>59</v>
      </c>
      <c r="B66" s="48" t="s">
        <v>83</v>
      </c>
      <c r="C66" s="44">
        <v>300</v>
      </c>
      <c r="D66" s="43" t="s">
        <v>0</v>
      </c>
      <c r="E66" s="47"/>
      <c r="F66" s="46">
        <f t="shared" si="2"/>
        <v>0</v>
      </c>
      <c r="G66" s="52"/>
      <c r="H66" s="46">
        <f t="shared" si="1"/>
        <v>0</v>
      </c>
    </row>
    <row r="67" spans="1:8" s="14" customFormat="1" ht="27" customHeight="1">
      <c r="A67" s="43">
        <v>60</v>
      </c>
      <c r="B67" s="48" t="s">
        <v>60</v>
      </c>
      <c r="C67" s="44">
        <v>1</v>
      </c>
      <c r="D67" s="43" t="s">
        <v>0</v>
      </c>
      <c r="E67" s="47"/>
      <c r="F67" s="46">
        <f t="shared" si="2"/>
        <v>0</v>
      </c>
      <c r="G67" s="52"/>
      <c r="H67" s="46">
        <f t="shared" si="1"/>
        <v>0</v>
      </c>
    </row>
    <row r="68" spans="1:8" s="14" customFormat="1" ht="27" customHeight="1">
      <c r="A68" s="43">
        <v>61</v>
      </c>
      <c r="B68" s="48" t="s">
        <v>154</v>
      </c>
      <c r="C68" s="44">
        <v>1</v>
      </c>
      <c r="D68" s="43" t="s">
        <v>0</v>
      </c>
      <c r="E68" s="47"/>
      <c r="F68" s="46">
        <f t="shared" si="2"/>
        <v>0</v>
      </c>
      <c r="G68" s="52"/>
      <c r="H68" s="46">
        <f t="shared" si="1"/>
        <v>0</v>
      </c>
    </row>
    <row r="69" spans="1:8" s="14" customFormat="1" ht="27" customHeight="1">
      <c r="A69" s="43">
        <v>62</v>
      </c>
      <c r="B69" s="48" t="s">
        <v>71</v>
      </c>
      <c r="C69" s="44">
        <v>30</v>
      </c>
      <c r="D69" s="43" t="s">
        <v>0</v>
      </c>
      <c r="E69" s="47"/>
      <c r="F69" s="46">
        <f t="shared" si="2"/>
        <v>0</v>
      </c>
      <c r="G69" s="52"/>
      <c r="H69" s="46">
        <f t="shared" si="1"/>
        <v>0</v>
      </c>
    </row>
    <row r="70" spans="1:8" s="14" customFormat="1" ht="27" customHeight="1">
      <c r="A70" s="43">
        <v>63</v>
      </c>
      <c r="B70" s="48" t="s">
        <v>61</v>
      </c>
      <c r="C70" s="44">
        <v>1</v>
      </c>
      <c r="D70" s="43" t="s">
        <v>0</v>
      </c>
      <c r="E70" s="47"/>
      <c r="F70" s="46">
        <f t="shared" si="2"/>
        <v>0</v>
      </c>
      <c r="G70" s="52"/>
      <c r="H70" s="46">
        <f t="shared" si="1"/>
        <v>0</v>
      </c>
    </row>
    <row r="71" spans="1:8" s="14" customFormat="1" ht="27" customHeight="1">
      <c r="A71" s="43">
        <v>64</v>
      </c>
      <c r="B71" s="48" t="s">
        <v>27</v>
      </c>
      <c r="C71" s="44">
        <v>15</v>
      </c>
      <c r="D71" s="43" t="s">
        <v>0</v>
      </c>
      <c r="E71" s="47"/>
      <c r="F71" s="46">
        <f t="shared" si="2"/>
        <v>0</v>
      </c>
      <c r="G71" s="52"/>
      <c r="H71" s="46">
        <f t="shared" si="1"/>
        <v>0</v>
      </c>
    </row>
    <row r="72" spans="1:8" s="14" customFormat="1" ht="27" customHeight="1">
      <c r="A72" s="43">
        <v>65</v>
      </c>
      <c r="B72" s="48" t="s">
        <v>155</v>
      </c>
      <c r="C72" s="44">
        <v>3</v>
      </c>
      <c r="D72" s="43" t="s">
        <v>0</v>
      </c>
      <c r="E72" s="47"/>
      <c r="F72" s="46">
        <f t="shared" si="2"/>
        <v>0</v>
      </c>
      <c r="G72" s="52"/>
      <c r="H72" s="46">
        <f t="shared" si="1"/>
        <v>0</v>
      </c>
    </row>
    <row r="73" spans="1:8" s="14" customFormat="1" ht="27" customHeight="1">
      <c r="A73" s="43">
        <v>66</v>
      </c>
      <c r="B73" s="48" t="s">
        <v>156</v>
      </c>
      <c r="C73" s="44">
        <v>3</v>
      </c>
      <c r="D73" s="43" t="s">
        <v>0</v>
      </c>
      <c r="E73" s="47"/>
      <c r="F73" s="46">
        <f t="shared" si="2"/>
        <v>0</v>
      </c>
      <c r="G73" s="52"/>
      <c r="H73" s="46">
        <f aca="true" t="shared" si="3" ref="H73:H136">(F73*G73)+F73</f>
        <v>0</v>
      </c>
    </row>
    <row r="74" spans="1:8" s="14" customFormat="1" ht="27" customHeight="1">
      <c r="A74" s="43">
        <v>67</v>
      </c>
      <c r="B74" s="48" t="s">
        <v>104</v>
      </c>
      <c r="C74" s="44">
        <v>12</v>
      </c>
      <c r="D74" s="43" t="s">
        <v>0</v>
      </c>
      <c r="E74" s="47"/>
      <c r="F74" s="46">
        <f t="shared" si="2"/>
        <v>0</v>
      </c>
      <c r="G74" s="52"/>
      <c r="H74" s="46">
        <f t="shared" si="3"/>
        <v>0</v>
      </c>
    </row>
    <row r="75" spans="1:8" s="14" customFormat="1" ht="27" customHeight="1">
      <c r="A75" s="43">
        <v>68</v>
      </c>
      <c r="B75" s="48" t="s">
        <v>28</v>
      </c>
      <c r="C75" s="44">
        <v>15</v>
      </c>
      <c r="D75" s="43" t="s">
        <v>0</v>
      </c>
      <c r="E75" s="47"/>
      <c r="F75" s="46">
        <f t="shared" si="2"/>
        <v>0</v>
      </c>
      <c r="G75" s="52"/>
      <c r="H75" s="46">
        <f t="shared" si="3"/>
        <v>0</v>
      </c>
    </row>
    <row r="76" spans="1:8" s="14" customFormat="1" ht="24.75" customHeight="1">
      <c r="A76" s="43">
        <v>69</v>
      </c>
      <c r="B76" s="48" t="s">
        <v>157</v>
      </c>
      <c r="C76" s="44">
        <v>2</v>
      </c>
      <c r="D76" s="43" t="s">
        <v>0</v>
      </c>
      <c r="E76" s="47"/>
      <c r="F76" s="46">
        <f t="shared" si="2"/>
        <v>0</v>
      </c>
      <c r="G76" s="52"/>
      <c r="H76" s="46">
        <f t="shared" si="3"/>
        <v>0</v>
      </c>
    </row>
    <row r="77" spans="1:8" s="14" customFormat="1" ht="27" customHeight="1">
      <c r="A77" s="43">
        <v>70</v>
      </c>
      <c r="B77" s="48" t="s">
        <v>158</v>
      </c>
      <c r="C77" s="44">
        <v>2</v>
      </c>
      <c r="D77" s="43" t="s">
        <v>0</v>
      </c>
      <c r="E77" s="47"/>
      <c r="F77" s="46">
        <f t="shared" si="2"/>
        <v>0</v>
      </c>
      <c r="G77" s="52"/>
      <c r="H77" s="46">
        <f t="shared" si="3"/>
        <v>0</v>
      </c>
    </row>
    <row r="78" spans="1:8" s="14" customFormat="1" ht="27" customHeight="1">
      <c r="A78" s="43">
        <v>71</v>
      </c>
      <c r="B78" s="48" t="s">
        <v>159</v>
      </c>
      <c r="C78" s="44">
        <v>2</v>
      </c>
      <c r="D78" s="43" t="s">
        <v>0</v>
      </c>
      <c r="E78" s="47"/>
      <c r="F78" s="46">
        <f t="shared" si="2"/>
        <v>0</v>
      </c>
      <c r="G78" s="52"/>
      <c r="H78" s="46">
        <f t="shared" si="3"/>
        <v>0</v>
      </c>
    </row>
    <row r="79" spans="1:8" s="14" customFormat="1" ht="27" customHeight="1">
      <c r="A79" s="43">
        <v>72</v>
      </c>
      <c r="B79" s="48" t="s">
        <v>29</v>
      </c>
      <c r="C79" s="44">
        <v>35</v>
      </c>
      <c r="D79" s="43" t="s">
        <v>0</v>
      </c>
      <c r="E79" s="47"/>
      <c r="F79" s="46">
        <f t="shared" si="2"/>
        <v>0</v>
      </c>
      <c r="G79" s="52"/>
      <c r="H79" s="46">
        <f t="shared" si="3"/>
        <v>0</v>
      </c>
    </row>
    <row r="80" spans="1:8" s="14" customFormat="1" ht="27" customHeight="1">
      <c r="A80" s="43">
        <v>73</v>
      </c>
      <c r="B80" s="48" t="s">
        <v>30</v>
      </c>
      <c r="C80" s="44">
        <v>7</v>
      </c>
      <c r="D80" s="43" t="s">
        <v>1</v>
      </c>
      <c r="E80" s="47"/>
      <c r="F80" s="46">
        <f aca="true" t="shared" si="4" ref="F80:F159">C80*E80</f>
        <v>0</v>
      </c>
      <c r="G80" s="52"/>
      <c r="H80" s="46">
        <f t="shared" si="3"/>
        <v>0</v>
      </c>
    </row>
    <row r="81" spans="1:8" s="14" customFormat="1" ht="27" customHeight="1">
      <c r="A81" s="43">
        <v>74</v>
      </c>
      <c r="B81" s="48" t="s">
        <v>84</v>
      </c>
      <c r="C81" s="44">
        <v>1</v>
      </c>
      <c r="D81" s="43" t="s">
        <v>0</v>
      </c>
      <c r="E81" s="47"/>
      <c r="F81" s="46">
        <f t="shared" si="4"/>
        <v>0</v>
      </c>
      <c r="G81" s="52"/>
      <c r="H81" s="46">
        <f t="shared" si="3"/>
        <v>0</v>
      </c>
    </row>
    <row r="82" spans="1:8" s="14" customFormat="1" ht="48">
      <c r="A82" s="43">
        <v>75</v>
      </c>
      <c r="B82" s="48" t="s">
        <v>14</v>
      </c>
      <c r="C82" s="44">
        <v>6</v>
      </c>
      <c r="D82" s="43" t="s">
        <v>0</v>
      </c>
      <c r="E82" s="47"/>
      <c r="F82" s="46">
        <f t="shared" si="4"/>
        <v>0</v>
      </c>
      <c r="G82" s="52"/>
      <c r="H82" s="46">
        <f t="shared" si="3"/>
        <v>0</v>
      </c>
    </row>
    <row r="83" spans="1:8" s="14" customFormat="1" ht="27" customHeight="1">
      <c r="A83" s="43">
        <v>76</v>
      </c>
      <c r="B83" s="48" t="s">
        <v>62</v>
      </c>
      <c r="C83" s="44">
        <v>5</v>
      </c>
      <c r="D83" s="43" t="s">
        <v>0</v>
      </c>
      <c r="E83" s="47"/>
      <c r="F83" s="46">
        <f t="shared" si="4"/>
        <v>0</v>
      </c>
      <c r="G83" s="52"/>
      <c r="H83" s="46">
        <f t="shared" si="3"/>
        <v>0</v>
      </c>
    </row>
    <row r="84" spans="1:8" s="14" customFormat="1" ht="27" customHeight="1">
      <c r="A84" s="43">
        <v>77</v>
      </c>
      <c r="B84" s="48" t="s">
        <v>77</v>
      </c>
      <c r="C84" s="44">
        <v>7</v>
      </c>
      <c r="D84" s="43" t="s">
        <v>0</v>
      </c>
      <c r="E84" s="47"/>
      <c r="F84" s="46">
        <f t="shared" si="4"/>
        <v>0</v>
      </c>
      <c r="G84" s="52"/>
      <c r="H84" s="46">
        <f t="shared" si="3"/>
        <v>0</v>
      </c>
    </row>
    <row r="85" spans="1:8" s="14" customFormat="1" ht="27" customHeight="1">
      <c r="A85" s="43">
        <v>78</v>
      </c>
      <c r="B85" s="48" t="s">
        <v>132</v>
      </c>
      <c r="C85" s="44">
        <v>5</v>
      </c>
      <c r="D85" s="43" t="s">
        <v>0</v>
      </c>
      <c r="E85" s="47"/>
      <c r="F85" s="46">
        <f t="shared" si="4"/>
        <v>0</v>
      </c>
      <c r="G85" s="52"/>
      <c r="H85" s="46">
        <f t="shared" si="3"/>
        <v>0</v>
      </c>
    </row>
    <row r="86" spans="1:8" s="14" customFormat="1" ht="27" customHeight="1">
      <c r="A86" s="43">
        <v>79</v>
      </c>
      <c r="B86" s="48" t="s">
        <v>31</v>
      </c>
      <c r="C86" s="44">
        <v>25</v>
      </c>
      <c r="D86" s="43" t="s">
        <v>0</v>
      </c>
      <c r="E86" s="47"/>
      <c r="F86" s="46">
        <f t="shared" si="4"/>
        <v>0</v>
      </c>
      <c r="G86" s="52"/>
      <c r="H86" s="46">
        <f t="shared" si="3"/>
        <v>0</v>
      </c>
    </row>
    <row r="87" spans="1:8" s="14" customFormat="1" ht="27" customHeight="1">
      <c r="A87" s="43">
        <v>80</v>
      </c>
      <c r="B87" s="48" t="s">
        <v>133</v>
      </c>
      <c r="C87" s="44">
        <v>1</v>
      </c>
      <c r="D87" s="43" t="s">
        <v>0</v>
      </c>
      <c r="E87" s="47"/>
      <c r="F87" s="46">
        <f t="shared" si="4"/>
        <v>0</v>
      </c>
      <c r="G87" s="52"/>
      <c r="H87" s="46">
        <f t="shared" si="3"/>
        <v>0</v>
      </c>
    </row>
    <row r="88" spans="1:8" s="14" customFormat="1" ht="27" customHeight="1">
      <c r="A88" s="43">
        <v>81</v>
      </c>
      <c r="B88" s="48" t="s">
        <v>15</v>
      </c>
      <c r="C88" s="44">
        <v>18</v>
      </c>
      <c r="D88" s="43" t="s">
        <v>0</v>
      </c>
      <c r="E88" s="47"/>
      <c r="F88" s="46">
        <f t="shared" si="4"/>
        <v>0</v>
      </c>
      <c r="G88" s="52"/>
      <c r="H88" s="46">
        <f t="shared" si="3"/>
        <v>0</v>
      </c>
    </row>
    <row r="89" spans="1:8" s="14" customFormat="1" ht="27" customHeight="1">
      <c r="A89" s="43">
        <v>82</v>
      </c>
      <c r="B89" s="48" t="s">
        <v>105</v>
      </c>
      <c r="C89" s="44">
        <v>4</v>
      </c>
      <c r="D89" s="43" t="s">
        <v>0</v>
      </c>
      <c r="E89" s="47"/>
      <c r="F89" s="46">
        <f t="shared" si="4"/>
        <v>0</v>
      </c>
      <c r="G89" s="52"/>
      <c r="H89" s="46">
        <f t="shared" si="3"/>
        <v>0</v>
      </c>
    </row>
    <row r="90" spans="1:8" s="14" customFormat="1" ht="27" customHeight="1">
      <c r="A90" s="43">
        <v>83</v>
      </c>
      <c r="B90" s="48" t="s">
        <v>134</v>
      </c>
      <c r="C90" s="44">
        <v>1</v>
      </c>
      <c r="D90" s="43" t="s">
        <v>0</v>
      </c>
      <c r="E90" s="47"/>
      <c r="F90" s="46">
        <f t="shared" si="4"/>
        <v>0</v>
      </c>
      <c r="G90" s="52"/>
      <c r="H90" s="46">
        <f t="shared" si="3"/>
        <v>0</v>
      </c>
    </row>
    <row r="91" spans="1:8" s="14" customFormat="1" ht="24.75" customHeight="1">
      <c r="A91" s="43">
        <v>84</v>
      </c>
      <c r="B91" s="48" t="s">
        <v>39</v>
      </c>
      <c r="C91" s="44">
        <v>1</v>
      </c>
      <c r="D91" s="43" t="s">
        <v>0</v>
      </c>
      <c r="E91" s="47"/>
      <c r="F91" s="46">
        <f t="shared" si="4"/>
        <v>0</v>
      </c>
      <c r="G91" s="52"/>
      <c r="H91" s="46">
        <f t="shared" si="3"/>
        <v>0</v>
      </c>
    </row>
    <row r="92" spans="1:8" s="14" customFormat="1" ht="24.75" customHeight="1">
      <c r="A92" s="43">
        <v>85</v>
      </c>
      <c r="B92" s="48" t="s">
        <v>40</v>
      </c>
      <c r="C92" s="44">
        <v>1</v>
      </c>
      <c r="D92" s="43" t="s">
        <v>0</v>
      </c>
      <c r="E92" s="47"/>
      <c r="F92" s="46">
        <f t="shared" si="4"/>
        <v>0</v>
      </c>
      <c r="G92" s="52"/>
      <c r="H92" s="46">
        <f t="shared" si="3"/>
        <v>0</v>
      </c>
    </row>
    <row r="93" spans="1:8" s="14" customFormat="1" ht="36">
      <c r="A93" s="43">
        <v>86</v>
      </c>
      <c r="B93" s="48" t="s">
        <v>85</v>
      </c>
      <c r="C93" s="44">
        <v>35</v>
      </c>
      <c r="D93" s="43" t="s">
        <v>0</v>
      </c>
      <c r="E93" s="47"/>
      <c r="F93" s="46">
        <f t="shared" si="4"/>
        <v>0</v>
      </c>
      <c r="G93" s="52"/>
      <c r="H93" s="46">
        <f t="shared" si="3"/>
        <v>0</v>
      </c>
    </row>
    <row r="94" spans="1:8" s="14" customFormat="1" ht="36">
      <c r="A94" s="43">
        <v>87</v>
      </c>
      <c r="B94" s="48" t="s">
        <v>86</v>
      </c>
      <c r="C94" s="44">
        <v>10</v>
      </c>
      <c r="D94" s="43" t="s">
        <v>0</v>
      </c>
      <c r="E94" s="47"/>
      <c r="F94" s="46">
        <f t="shared" si="4"/>
        <v>0</v>
      </c>
      <c r="G94" s="52"/>
      <c r="H94" s="46">
        <f t="shared" si="3"/>
        <v>0</v>
      </c>
    </row>
    <row r="95" spans="1:8" s="14" customFormat="1" ht="36">
      <c r="A95" s="43">
        <v>88</v>
      </c>
      <c r="B95" s="48" t="s">
        <v>160</v>
      </c>
      <c r="C95" s="44">
        <v>3</v>
      </c>
      <c r="D95" s="43" t="s">
        <v>0</v>
      </c>
      <c r="E95" s="47"/>
      <c r="F95" s="46">
        <f t="shared" si="4"/>
        <v>0</v>
      </c>
      <c r="G95" s="52"/>
      <c r="H95" s="46">
        <f t="shared" si="3"/>
        <v>0</v>
      </c>
    </row>
    <row r="96" spans="1:8" s="14" customFormat="1" ht="27" customHeight="1">
      <c r="A96" s="43">
        <v>89</v>
      </c>
      <c r="B96" s="48" t="s">
        <v>32</v>
      </c>
      <c r="C96" s="44">
        <v>15</v>
      </c>
      <c r="D96" s="43" t="s">
        <v>0</v>
      </c>
      <c r="E96" s="47"/>
      <c r="F96" s="46">
        <f t="shared" si="4"/>
        <v>0</v>
      </c>
      <c r="G96" s="52"/>
      <c r="H96" s="46">
        <f t="shared" si="3"/>
        <v>0</v>
      </c>
    </row>
    <row r="97" spans="1:8" s="14" customFormat="1" ht="27" customHeight="1">
      <c r="A97" s="43">
        <v>90</v>
      </c>
      <c r="B97" s="48" t="s">
        <v>33</v>
      </c>
      <c r="C97" s="44">
        <v>5</v>
      </c>
      <c r="D97" s="43" t="s">
        <v>0</v>
      </c>
      <c r="E97" s="47"/>
      <c r="F97" s="46">
        <f t="shared" si="4"/>
        <v>0</v>
      </c>
      <c r="G97" s="52"/>
      <c r="H97" s="46">
        <f t="shared" si="3"/>
        <v>0</v>
      </c>
    </row>
    <row r="98" spans="1:8" s="14" customFormat="1" ht="27" customHeight="1">
      <c r="A98" s="43">
        <v>91</v>
      </c>
      <c r="B98" s="48" t="s">
        <v>87</v>
      </c>
      <c r="C98" s="44">
        <v>5</v>
      </c>
      <c r="D98" s="43" t="s">
        <v>0</v>
      </c>
      <c r="E98" s="47"/>
      <c r="F98" s="46">
        <f t="shared" si="4"/>
        <v>0</v>
      </c>
      <c r="G98" s="52"/>
      <c r="H98" s="46">
        <f t="shared" si="3"/>
        <v>0</v>
      </c>
    </row>
    <row r="99" spans="1:8" s="14" customFormat="1" ht="27" customHeight="1">
      <c r="A99" s="43">
        <v>92</v>
      </c>
      <c r="B99" s="48" t="s">
        <v>63</v>
      </c>
      <c r="C99" s="44">
        <v>180</v>
      </c>
      <c r="D99" s="43" t="s">
        <v>0</v>
      </c>
      <c r="E99" s="47"/>
      <c r="F99" s="46">
        <f t="shared" si="4"/>
        <v>0</v>
      </c>
      <c r="G99" s="52"/>
      <c r="H99" s="46">
        <f t="shared" si="3"/>
        <v>0</v>
      </c>
    </row>
    <row r="100" spans="1:8" s="14" customFormat="1" ht="27" customHeight="1">
      <c r="A100" s="43">
        <v>93</v>
      </c>
      <c r="B100" s="48" t="s">
        <v>88</v>
      </c>
      <c r="C100" s="44">
        <v>15</v>
      </c>
      <c r="D100" s="43" t="s">
        <v>0</v>
      </c>
      <c r="E100" s="47"/>
      <c r="F100" s="46">
        <f t="shared" si="4"/>
        <v>0</v>
      </c>
      <c r="G100" s="52"/>
      <c r="H100" s="46">
        <f t="shared" si="3"/>
        <v>0</v>
      </c>
    </row>
    <row r="101" spans="1:8" s="14" customFormat="1" ht="27" customHeight="1">
      <c r="A101" s="43">
        <v>94</v>
      </c>
      <c r="B101" s="48" t="s">
        <v>89</v>
      </c>
      <c r="C101" s="44">
        <v>140</v>
      </c>
      <c r="D101" s="43" t="s">
        <v>0</v>
      </c>
      <c r="E101" s="47"/>
      <c r="F101" s="46">
        <f t="shared" si="4"/>
        <v>0</v>
      </c>
      <c r="G101" s="52"/>
      <c r="H101" s="46">
        <f t="shared" si="3"/>
        <v>0</v>
      </c>
    </row>
    <row r="102" spans="1:8" s="14" customFormat="1" ht="27" customHeight="1">
      <c r="A102" s="43">
        <v>95</v>
      </c>
      <c r="B102" s="48" t="s">
        <v>41</v>
      </c>
      <c r="C102" s="44">
        <v>70</v>
      </c>
      <c r="D102" s="43" t="s">
        <v>0</v>
      </c>
      <c r="E102" s="47"/>
      <c r="F102" s="46">
        <f t="shared" si="4"/>
        <v>0</v>
      </c>
      <c r="G102" s="52"/>
      <c r="H102" s="46">
        <f t="shared" si="3"/>
        <v>0</v>
      </c>
    </row>
    <row r="103" spans="1:8" s="14" customFormat="1" ht="27" customHeight="1">
      <c r="A103" s="43">
        <v>96</v>
      </c>
      <c r="B103" s="48" t="s">
        <v>44</v>
      </c>
      <c r="C103" s="44">
        <v>1500</v>
      </c>
      <c r="D103" s="43" t="s">
        <v>0</v>
      </c>
      <c r="E103" s="47"/>
      <c r="F103" s="46">
        <f t="shared" si="4"/>
        <v>0</v>
      </c>
      <c r="G103" s="52"/>
      <c r="H103" s="46">
        <f t="shared" si="3"/>
        <v>0</v>
      </c>
    </row>
    <row r="104" spans="1:8" s="14" customFormat="1" ht="27" customHeight="1">
      <c r="A104" s="43">
        <v>97</v>
      </c>
      <c r="B104" s="48" t="s">
        <v>135</v>
      </c>
      <c r="C104" s="44">
        <v>1</v>
      </c>
      <c r="D104" s="43" t="s">
        <v>0</v>
      </c>
      <c r="E104" s="47"/>
      <c r="F104" s="46">
        <f t="shared" si="4"/>
        <v>0</v>
      </c>
      <c r="G104" s="52"/>
      <c r="H104" s="46">
        <f t="shared" si="3"/>
        <v>0</v>
      </c>
    </row>
    <row r="105" spans="1:8" s="14" customFormat="1" ht="27" customHeight="1">
      <c r="A105" s="43">
        <v>98</v>
      </c>
      <c r="B105" s="48" t="s">
        <v>106</v>
      </c>
      <c r="C105" s="44">
        <v>280</v>
      </c>
      <c r="D105" s="43" t="s">
        <v>0</v>
      </c>
      <c r="E105" s="47"/>
      <c r="F105" s="46">
        <f t="shared" si="4"/>
        <v>0</v>
      </c>
      <c r="G105" s="52"/>
      <c r="H105" s="46">
        <f t="shared" si="3"/>
        <v>0</v>
      </c>
    </row>
    <row r="106" spans="1:8" s="14" customFormat="1" ht="27" customHeight="1">
      <c r="A106" s="43">
        <v>99</v>
      </c>
      <c r="B106" s="48" t="s">
        <v>161</v>
      </c>
      <c r="C106" s="44">
        <v>8</v>
      </c>
      <c r="D106" s="43" t="s">
        <v>1</v>
      </c>
      <c r="E106" s="47"/>
      <c r="F106" s="46">
        <f t="shared" si="4"/>
        <v>0</v>
      </c>
      <c r="G106" s="52"/>
      <c r="H106" s="46">
        <f t="shared" si="3"/>
        <v>0</v>
      </c>
    </row>
    <row r="107" spans="1:8" s="14" customFormat="1" ht="27" customHeight="1">
      <c r="A107" s="43">
        <v>100</v>
      </c>
      <c r="B107" s="48" t="s">
        <v>136</v>
      </c>
      <c r="C107" s="44">
        <v>3</v>
      </c>
      <c r="D107" s="43" t="s">
        <v>0</v>
      </c>
      <c r="E107" s="47"/>
      <c r="F107" s="46">
        <f t="shared" si="4"/>
        <v>0</v>
      </c>
      <c r="G107" s="52"/>
      <c r="H107" s="46">
        <f t="shared" si="3"/>
        <v>0</v>
      </c>
    </row>
    <row r="108" spans="1:8" s="14" customFormat="1" ht="27" customHeight="1">
      <c r="A108" s="43">
        <v>101</v>
      </c>
      <c r="B108" s="48" t="s">
        <v>162</v>
      </c>
      <c r="C108" s="44">
        <v>3</v>
      </c>
      <c r="D108" s="43" t="s">
        <v>0</v>
      </c>
      <c r="E108" s="47"/>
      <c r="F108" s="46">
        <f t="shared" si="4"/>
        <v>0</v>
      </c>
      <c r="G108" s="52"/>
      <c r="H108" s="46">
        <f t="shared" si="3"/>
        <v>0</v>
      </c>
    </row>
    <row r="109" spans="1:8" s="14" customFormat="1" ht="27" customHeight="1">
      <c r="A109" s="43">
        <v>102</v>
      </c>
      <c r="B109" s="48" t="s">
        <v>120</v>
      </c>
      <c r="C109" s="44">
        <v>1</v>
      </c>
      <c r="D109" s="43" t="s">
        <v>0</v>
      </c>
      <c r="E109" s="47"/>
      <c r="F109" s="46">
        <f t="shared" si="4"/>
        <v>0</v>
      </c>
      <c r="G109" s="52"/>
      <c r="H109" s="46">
        <f t="shared" si="3"/>
        <v>0</v>
      </c>
    </row>
    <row r="110" spans="1:8" s="14" customFormat="1" ht="27" customHeight="1">
      <c r="A110" s="43">
        <v>103</v>
      </c>
      <c r="B110" s="48" t="s">
        <v>107</v>
      </c>
      <c r="C110" s="44">
        <v>1</v>
      </c>
      <c r="D110" s="43" t="s">
        <v>0</v>
      </c>
      <c r="E110" s="47"/>
      <c r="F110" s="46">
        <f t="shared" si="4"/>
        <v>0</v>
      </c>
      <c r="G110" s="52"/>
      <c r="H110" s="46">
        <f t="shared" si="3"/>
        <v>0</v>
      </c>
    </row>
    <row r="111" spans="1:8" s="14" customFormat="1" ht="27" customHeight="1">
      <c r="A111" s="43">
        <v>104</v>
      </c>
      <c r="B111" s="48" t="s">
        <v>163</v>
      </c>
      <c r="C111" s="44">
        <v>2</v>
      </c>
      <c r="D111" s="43" t="s">
        <v>0</v>
      </c>
      <c r="E111" s="47"/>
      <c r="F111" s="46">
        <f t="shared" si="4"/>
        <v>0</v>
      </c>
      <c r="G111" s="52"/>
      <c r="H111" s="46">
        <f t="shared" si="3"/>
        <v>0</v>
      </c>
    </row>
    <row r="112" spans="1:8" s="14" customFormat="1" ht="27" customHeight="1">
      <c r="A112" s="43">
        <v>105</v>
      </c>
      <c r="B112" s="48" t="s">
        <v>52</v>
      </c>
      <c r="C112" s="44">
        <v>1</v>
      </c>
      <c r="D112" s="43" t="s">
        <v>0</v>
      </c>
      <c r="E112" s="47"/>
      <c r="F112" s="46">
        <f t="shared" si="4"/>
        <v>0</v>
      </c>
      <c r="G112" s="52"/>
      <c r="H112" s="46">
        <f t="shared" si="3"/>
        <v>0</v>
      </c>
    </row>
    <row r="113" spans="1:8" s="14" customFormat="1" ht="27" customHeight="1">
      <c r="A113" s="43">
        <v>106</v>
      </c>
      <c r="B113" s="48" t="s">
        <v>137</v>
      </c>
      <c r="C113" s="44">
        <v>1</v>
      </c>
      <c r="D113" s="43" t="s">
        <v>0</v>
      </c>
      <c r="E113" s="47"/>
      <c r="F113" s="46">
        <f t="shared" si="4"/>
        <v>0</v>
      </c>
      <c r="G113" s="52"/>
      <c r="H113" s="46">
        <f t="shared" si="3"/>
        <v>0</v>
      </c>
    </row>
    <row r="114" spans="1:8" s="14" customFormat="1" ht="27" customHeight="1">
      <c r="A114" s="43">
        <v>107</v>
      </c>
      <c r="B114" s="48" t="s">
        <v>108</v>
      </c>
      <c r="C114" s="44">
        <v>30</v>
      </c>
      <c r="D114" s="43" t="s">
        <v>0</v>
      </c>
      <c r="E114" s="47"/>
      <c r="F114" s="46">
        <f t="shared" si="4"/>
        <v>0</v>
      </c>
      <c r="G114" s="52"/>
      <c r="H114" s="46">
        <f t="shared" si="3"/>
        <v>0</v>
      </c>
    </row>
    <row r="115" spans="1:8" s="14" customFormat="1" ht="27" customHeight="1">
      <c r="A115" s="43">
        <v>108</v>
      </c>
      <c r="B115" s="48" t="s">
        <v>64</v>
      </c>
      <c r="C115" s="44">
        <v>1</v>
      </c>
      <c r="D115" s="43" t="s">
        <v>0</v>
      </c>
      <c r="E115" s="47"/>
      <c r="F115" s="46">
        <f t="shared" si="4"/>
        <v>0</v>
      </c>
      <c r="G115" s="52"/>
      <c r="H115" s="46">
        <f t="shared" si="3"/>
        <v>0</v>
      </c>
    </row>
    <row r="116" spans="1:8" s="14" customFormat="1" ht="27" customHeight="1">
      <c r="A116" s="43">
        <v>109</v>
      </c>
      <c r="B116" s="48" t="s">
        <v>109</v>
      </c>
      <c r="C116" s="44">
        <v>3</v>
      </c>
      <c r="D116" s="43" t="s">
        <v>1</v>
      </c>
      <c r="E116" s="47"/>
      <c r="F116" s="46">
        <f t="shared" si="4"/>
        <v>0</v>
      </c>
      <c r="G116" s="52"/>
      <c r="H116" s="46">
        <f t="shared" si="3"/>
        <v>0</v>
      </c>
    </row>
    <row r="117" spans="1:8" s="14" customFormat="1" ht="27" customHeight="1">
      <c r="A117" s="43">
        <v>110</v>
      </c>
      <c r="B117" s="48" t="s">
        <v>17</v>
      </c>
      <c r="C117" s="44">
        <v>10</v>
      </c>
      <c r="D117" s="43" t="s">
        <v>1</v>
      </c>
      <c r="E117" s="47"/>
      <c r="F117" s="46">
        <f t="shared" si="4"/>
        <v>0</v>
      </c>
      <c r="G117" s="52"/>
      <c r="H117" s="46">
        <f t="shared" si="3"/>
        <v>0</v>
      </c>
    </row>
    <row r="118" spans="1:8" s="14" customFormat="1" ht="27" customHeight="1">
      <c r="A118" s="43">
        <v>111</v>
      </c>
      <c r="B118" s="48" t="s">
        <v>18</v>
      </c>
      <c r="C118" s="44">
        <v>15</v>
      </c>
      <c r="D118" s="43" t="s">
        <v>16</v>
      </c>
      <c r="E118" s="47"/>
      <c r="F118" s="46">
        <f t="shared" si="4"/>
        <v>0</v>
      </c>
      <c r="G118" s="52"/>
      <c r="H118" s="46">
        <f t="shared" si="3"/>
        <v>0</v>
      </c>
    </row>
    <row r="119" spans="1:8" s="14" customFormat="1" ht="27" customHeight="1">
      <c r="A119" s="43">
        <v>112</v>
      </c>
      <c r="B119" s="48" t="s">
        <v>19</v>
      </c>
      <c r="C119" s="44">
        <v>15</v>
      </c>
      <c r="D119" s="43" t="s">
        <v>16</v>
      </c>
      <c r="E119" s="47"/>
      <c r="F119" s="46">
        <f t="shared" si="4"/>
        <v>0</v>
      </c>
      <c r="G119" s="52"/>
      <c r="H119" s="46">
        <f t="shared" si="3"/>
        <v>0</v>
      </c>
    </row>
    <row r="120" spans="1:8" s="14" customFormat="1" ht="27" customHeight="1">
      <c r="A120" s="43">
        <v>113</v>
      </c>
      <c r="B120" s="48" t="s">
        <v>138</v>
      </c>
      <c r="C120" s="44">
        <v>1</v>
      </c>
      <c r="D120" s="43" t="s">
        <v>16</v>
      </c>
      <c r="E120" s="47"/>
      <c r="F120" s="46">
        <f t="shared" si="4"/>
        <v>0</v>
      </c>
      <c r="G120" s="52"/>
      <c r="H120" s="46">
        <f t="shared" si="3"/>
        <v>0</v>
      </c>
    </row>
    <row r="121" spans="1:8" s="14" customFormat="1" ht="27" customHeight="1">
      <c r="A121" s="43">
        <v>114</v>
      </c>
      <c r="B121" s="48" t="s">
        <v>72</v>
      </c>
      <c r="C121" s="44">
        <v>1</v>
      </c>
      <c r="D121" s="43" t="s">
        <v>16</v>
      </c>
      <c r="E121" s="47"/>
      <c r="F121" s="46">
        <f t="shared" si="4"/>
        <v>0</v>
      </c>
      <c r="G121" s="52"/>
      <c r="H121" s="46">
        <f t="shared" si="3"/>
        <v>0</v>
      </c>
    </row>
    <row r="122" spans="1:8" s="14" customFormat="1" ht="27" customHeight="1">
      <c r="A122" s="43">
        <v>115</v>
      </c>
      <c r="B122" s="48" t="s">
        <v>139</v>
      </c>
      <c r="C122" s="44">
        <v>1</v>
      </c>
      <c r="D122" s="43" t="s">
        <v>1</v>
      </c>
      <c r="E122" s="47"/>
      <c r="F122" s="46">
        <f t="shared" si="4"/>
        <v>0</v>
      </c>
      <c r="G122" s="52"/>
      <c r="H122" s="46">
        <f t="shared" si="3"/>
        <v>0</v>
      </c>
    </row>
    <row r="123" spans="1:8" s="14" customFormat="1" ht="27" customHeight="1">
      <c r="A123" s="43">
        <v>116</v>
      </c>
      <c r="B123" s="48" t="s">
        <v>140</v>
      </c>
      <c r="C123" s="44">
        <v>5</v>
      </c>
      <c r="D123" s="43" t="s">
        <v>1</v>
      </c>
      <c r="E123" s="47"/>
      <c r="F123" s="46">
        <f t="shared" si="4"/>
        <v>0</v>
      </c>
      <c r="G123" s="52"/>
      <c r="H123" s="46">
        <f t="shared" si="3"/>
        <v>0</v>
      </c>
    </row>
    <row r="124" spans="1:8" s="14" customFormat="1" ht="27" customHeight="1">
      <c r="A124" s="43">
        <v>117</v>
      </c>
      <c r="B124" s="48" t="s">
        <v>164</v>
      </c>
      <c r="C124" s="44">
        <v>3</v>
      </c>
      <c r="D124" s="43" t="s">
        <v>1</v>
      </c>
      <c r="E124" s="47"/>
      <c r="F124" s="46">
        <f t="shared" si="4"/>
        <v>0</v>
      </c>
      <c r="G124" s="52"/>
      <c r="H124" s="46">
        <f t="shared" si="3"/>
        <v>0</v>
      </c>
    </row>
    <row r="125" spans="1:8" s="14" customFormat="1" ht="27" customHeight="1">
      <c r="A125" s="43">
        <v>118</v>
      </c>
      <c r="B125" s="48" t="s">
        <v>53</v>
      </c>
      <c r="C125" s="44">
        <v>1</v>
      </c>
      <c r="D125" s="43" t="s">
        <v>95</v>
      </c>
      <c r="E125" s="47"/>
      <c r="F125" s="46">
        <f t="shared" si="4"/>
        <v>0</v>
      </c>
      <c r="G125" s="52"/>
      <c r="H125" s="46">
        <f t="shared" si="3"/>
        <v>0</v>
      </c>
    </row>
    <row r="126" spans="1:8" s="14" customFormat="1" ht="27" customHeight="1">
      <c r="A126" s="43">
        <v>119</v>
      </c>
      <c r="B126" s="48" t="s">
        <v>90</v>
      </c>
      <c r="C126" s="44">
        <v>1</v>
      </c>
      <c r="D126" s="43" t="s">
        <v>1</v>
      </c>
      <c r="E126" s="47"/>
      <c r="F126" s="46">
        <f t="shared" si="4"/>
        <v>0</v>
      </c>
      <c r="G126" s="52"/>
      <c r="H126" s="46">
        <f t="shared" si="3"/>
        <v>0</v>
      </c>
    </row>
    <row r="127" spans="1:8" s="14" customFormat="1" ht="27" customHeight="1">
      <c r="A127" s="43">
        <v>120</v>
      </c>
      <c r="B127" s="48" t="s">
        <v>110</v>
      </c>
      <c r="C127" s="44">
        <v>1</v>
      </c>
      <c r="D127" s="43" t="s">
        <v>95</v>
      </c>
      <c r="E127" s="47"/>
      <c r="F127" s="46">
        <f t="shared" si="4"/>
        <v>0</v>
      </c>
      <c r="G127" s="52"/>
      <c r="H127" s="46">
        <f t="shared" si="3"/>
        <v>0</v>
      </c>
    </row>
    <row r="128" spans="1:8" s="14" customFormat="1" ht="27" customHeight="1">
      <c r="A128" s="43">
        <v>121</v>
      </c>
      <c r="B128" s="48" t="s">
        <v>111</v>
      </c>
      <c r="C128" s="44">
        <v>1</v>
      </c>
      <c r="D128" s="43" t="s">
        <v>95</v>
      </c>
      <c r="E128" s="47"/>
      <c r="F128" s="46">
        <f t="shared" si="4"/>
        <v>0</v>
      </c>
      <c r="G128" s="52"/>
      <c r="H128" s="46">
        <f t="shared" si="3"/>
        <v>0</v>
      </c>
    </row>
    <row r="129" spans="1:8" s="14" customFormat="1" ht="27" customHeight="1">
      <c r="A129" s="43">
        <v>122</v>
      </c>
      <c r="B129" s="48" t="s">
        <v>20</v>
      </c>
      <c r="C129" s="44">
        <v>5</v>
      </c>
      <c r="D129" s="43" t="s">
        <v>95</v>
      </c>
      <c r="E129" s="47"/>
      <c r="F129" s="46">
        <f t="shared" si="4"/>
        <v>0</v>
      </c>
      <c r="G129" s="52"/>
      <c r="H129" s="46">
        <f t="shared" si="3"/>
        <v>0</v>
      </c>
    </row>
    <row r="130" spans="1:8" s="14" customFormat="1" ht="27" customHeight="1">
      <c r="A130" s="43">
        <v>123</v>
      </c>
      <c r="B130" s="48" t="s">
        <v>165</v>
      </c>
      <c r="C130" s="44">
        <v>3</v>
      </c>
      <c r="D130" s="43" t="s">
        <v>172</v>
      </c>
      <c r="E130" s="47"/>
      <c r="F130" s="46">
        <f t="shared" si="4"/>
        <v>0</v>
      </c>
      <c r="G130" s="52"/>
      <c r="H130" s="46">
        <f t="shared" si="3"/>
        <v>0</v>
      </c>
    </row>
    <row r="131" spans="1:8" s="14" customFormat="1" ht="27" customHeight="1">
      <c r="A131" s="43">
        <v>124</v>
      </c>
      <c r="B131" s="48" t="s">
        <v>166</v>
      </c>
      <c r="C131" s="44">
        <v>3</v>
      </c>
      <c r="D131" s="43" t="s">
        <v>0</v>
      </c>
      <c r="E131" s="47"/>
      <c r="F131" s="46">
        <f t="shared" si="4"/>
        <v>0</v>
      </c>
      <c r="G131" s="52"/>
      <c r="H131" s="46">
        <f t="shared" si="3"/>
        <v>0</v>
      </c>
    </row>
    <row r="132" spans="1:8" s="14" customFormat="1" ht="27" customHeight="1">
      <c r="A132" s="43">
        <v>125</v>
      </c>
      <c r="B132" s="48" t="s">
        <v>54</v>
      </c>
      <c r="C132" s="44">
        <v>1</v>
      </c>
      <c r="D132" s="43" t="s">
        <v>1</v>
      </c>
      <c r="E132" s="47"/>
      <c r="F132" s="46">
        <f t="shared" si="4"/>
        <v>0</v>
      </c>
      <c r="G132" s="52"/>
      <c r="H132" s="46">
        <f t="shared" si="3"/>
        <v>0</v>
      </c>
    </row>
    <row r="133" spans="1:8" s="14" customFormat="1" ht="27" customHeight="1">
      <c r="A133" s="43">
        <v>126</v>
      </c>
      <c r="B133" s="48" t="s">
        <v>112</v>
      </c>
      <c r="C133" s="44">
        <v>1</v>
      </c>
      <c r="D133" s="43" t="s">
        <v>1</v>
      </c>
      <c r="E133" s="47"/>
      <c r="F133" s="46">
        <f t="shared" si="4"/>
        <v>0</v>
      </c>
      <c r="G133" s="52"/>
      <c r="H133" s="46">
        <f t="shared" si="3"/>
        <v>0</v>
      </c>
    </row>
    <row r="134" spans="1:8" s="14" customFormat="1" ht="27" customHeight="1">
      <c r="A134" s="43">
        <v>127</v>
      </c>
      <c r="B134" s="48" t="s">
        <v>91</v>
      </c>
      <c r="C134" s="44">
        <v>50</v>
      </c>
      <c r="D134" s="43" t="s">
        <v>1</v>
      </c>
      <c r="E134" s="47"/>
      <c r="F134" s="46">
        <f t="shared" si="4"/>
        <v>0</v>
      </c>
      <c r="G134" s="52"/>
      <c r="H134" s="46">
        <f t="shared" si="3"/>
        <v>0</v>
      </c>
    </row>
    <row r="135" spans="1:8" s="14" customFormat="1" ht="27" customHeight="1">
      <c r="A135" s="43">
        <v>128</v>
      </c>
      <c r="B135" s="48" t="s">
        <v>167</v>
      </c>
      <c r="C135" s="44">
        <v>8</v>
      </c>
      <c r="D135" s="43" t="s">
        <v>1</v>
      </c>
      <c r="E135" s="47"/>
      <c r="F135" s="46">
        <f t="shared" si="4"/>
        <v>0</v>
      </c>
      <c r="G135" s="52"/>
      <c r="H135" s="46">
        <f t="shared" si="3"/>
        <v>0</v>
      </c>
    </row>
    <row r="136" spans="1:8" s="14" customFormat="1" ht="27" customHeight="1">
      <c r="A136" s="43">
        <v>129</v>
      </c>
      <c r="B136" s="48" t="s">
        <v>34</v>
      </c>
      <c r="C136" s="44">
        <v>8</v>
      </c>
      <c r="D136" s="43" t="s">
        <v>1</v>
      </c>
      <c r="E136" s="47"/>
      <c r="F136" s="46">
        <f t="shared" si="4"/>
        <v>0</v>
      </c>
      <c r="G136" s="52"/>
      <c r="H136" s="46">
        <f t="shared" si="3"/>
        <v>0</v>
      </c>
    </row>
    <row r="137" spans="1:8" s="14" customFormat="1" ht="27" customHeight="1">
      <c r="A137" s="43">
        <v>130</v>
      </c>
      <c r="B137" s="48" t="s">
        <v>65</v>
      </c>
      <c r="C137" s="44">
        <v>10</v>
      </c>
      <c r="D137" s="43" t="s">
        <v>1</v>
      </c>
      <c r="E137" s="47"/>
      <c r="F137" s="46">
        <f t="shared" si="4"/>
        <v>0</v>
      </c>
      <c r="G137" s="52"/>
      <c r="H137" s="46">
        <f aca="true" t="shared" si="5" ref="H137:H163">(F137*G137)+F137</f>
        <v>0</v>
      </c>
    </row>
    <row r="138" spans="1:8" s="14" customFormat="1" ht="27" customHeight="1">
      <c r="A138" s="43">
        <v>131</v>
      </c>
      <c r="B138" s="48" t="s">
        <v>113</v>
      </c>
      <c r="C138" s="44">
        <v>1</v>
      </c>
      <c r="D138" s="43" t="s">
        <v>1</v>
      </c>
      <c r="E138" s="47"/>
      <c r="F138" s="46">
        <f t="shared" si="4"/>
        <v>0</v>
      </c>
      <c r="G138" s="52"/>
      <c r="H138" s="46">
        <f t="shared" si="5"/>
        <v>0</v>
      </c>
    </row>
    <row r="139" spans="1:8" s="14" customFormat="1" ht="27" customHeight="1">
      <c r="A139" s="43">
        <v>132</v>
      </c>
      <c r="B139" s="48" t="s">
        <v>35</v>
      </c>
      <c r="C139" s="44">
        <v>6</v>
      </c>
      <c r="D139" s="43" t="s">
        <v>1</v>
      </c>
      <c r="E139" s="47"/>
      <c r="F139" s="46">
        <f t="shared" si="4"/>
        <v>0</v>
      </c>
      <c r="G139" s="52"/>
      <c r="H139" s="46">
        <f t="shared" si="5"/>
        <v>0</v>
      </c>
    </row>
    <row r="140" spans="1:8" s="14" customFormat="1" ht="27" customHeight="1">
      <c r="A140" s="43">
        <v>133</v>
      </c>
      <c r="B140" s="48" t="s">
        <v>168</v>
      </c>
      <c r="C140" s="44">
        <v>6</v>
      </c>
      <c r="D140" s="43" t="s">
        <v>1</v>
      </c>
      <c r="E140" s="47"/>
      <c r="F140" s="46">
        <f t="shared" si="4"/>
        <v>0</v>
      </c>
      <c r="G140" s="52"/>
      <c r="H140" s="46">
        <f t="shared" si="5"/>
        <v>0</v>
      </c>
    </row>
    <row r="141" spans="1:8" s="14" customFormat="1" ht="27" customHeight="1">
      <c r="A141" s="43">
        <v>134</v>
      </c>
      <c r="B141" s="48" t="s">
        <v>67</v>
      </c>
      <c r="C141" s="44">
        <v>8</v>
      </c>
      <c r="D141" s="43" t="s">
        <v>1</v>
      </c>
      <c r="E141" s="47"/>
      <c r="F141" s="46">
        <f t="shared" si="4"/>
        <v>0</v>
      </c>
      <c r="G141" s="52"/>
      <c r="H141" s="46">
        <f t="shared" si="5"/>
        <v>0</v>
      </c>
    </row>
    <row r="142" spans="1:8" s="14" customFormat="1" ht="27" customHeight="1">
      <c r="A142" s="43">
        <v>135</v>
      </c>
      <c r="B142" s="48" t="s">
        <v>66</v>
      </c>
      <c r="C142" s="44">
        <v>60</v>
      </c>
      <c r="D142" s="43" t="s">
        <v>1</v>
      </c>
      <c r="E142" s="47"/>
      <c r="F142" s="46">
        <f t="shared" si="4"/>
        <v>0</v>
      </c>
      <c r="G142" s="52"/>
      <c r="H142" s="46">
        <f t="shared" si="5"/>
        <v>0</v>
      </c>
    </row>
    <row r="143" spans="1:8" s="14" customFormat="1" ht="27" customHeight="1">
      <c r="A143" s="43">
        <v>136</v>
      </c>
      <c r="B143" s="48" t="s">
        <v>42</v>
      </c>
      <c r="C143" s="44">
        <v>30</v>
      </c>
      <c r="D143" s="43" t="s">
        <v>1</v>
      </c>
      <c r="E143" s="47"/>
      <c r="F143" s="46">
        <f t="shared" si="4"/>
        <v>0</v>
      </c>
      <c r="G143" s="52"/>
      <c r="H143" s="46">
        <f t="shared" si="5"/>
        <v>0</v>
      </c>
    </row>
    <row r="144" spans="1:8" s="14" customFormat="1" ht="27" customHeight="1">
      <c r="A144" s="43">
        <v>137</v>
      </c>
      <c r="B144" s="48" t="s">
        <v>43</v>
      </c>
      <c r="C144" s="44">
        <v>140</v>
      </c>
      <c r="D144" s="43" t="s">
        <v>1</v>
      </c>
      <c r="E144" s="47"/>
      <c r="F144" s="46">
        <f t="shared" si="4"/>
        <v>0</v>
      </c>
      <c r="G144" s="52"/>
      <c r="H144" s="46">
        <f t="shared" si="5"/>
        <v>0</v>
      </c>
    </row>
    <row r="145" spans="1:8" s="14" customFormat="1" ht="27" customHeight="1">
      <c r="A145" s="43">
        <v>138</v>
      </c>
      <c r="B145" s="48" t="s">
        <v>68</v>
      </c>
      <c r="C145" s="44">
        <v>160</v>
      </c>
      <c r="D145" s="43" t="s">
        <v>1</v>
      </c>
      <c r="E145" s="47"/>
      <c r="F145" s="46">
        <f t="shared" si="4"/>
        <v>0</v>
      </c>
      <c r="G145" s="52"/>
      <c r="H145" s="46">
        <f t="shared" si="5"/>
        <v>0</v>
      </c>
    </row>
    <row r="146" spans="1:8" s="14" customFormat="1" ht="27" customHeight="1">
      <c r="A146" s="43">
        <v>139</v>
      </c>
      <c r="B146" s="48" t="s">
        <v>141</v>
      </c>
      <c r="C146" s="44">
        <v>1</v>
      </c>
      <c r="D146" s="43" t="s">
        <v>1</v>
      </c>
      <c r="E146" s="47"/>
      <c r="F146" s="46">
        <f t="shared" si="4"/>
        <v>0</v>
      </c>
      <c r="G146" s="52"/>
      <c r="H146" s="46">
        <f t="shared" si="5"/>
        <v>0</v>
      </c>
    </row>
    <row r="147" spans="1:8" s="14" customFormat="1" ht="27" customHeight="1">
      <c r="A147" s="43">
        <v>140</v>
      </c>
      <c r="B147" s="48" t="s">
        <v>169</v>
      </c>
      <c r="C147" s="44">
        <v>5</v>
      </c>
      <c r="D147" s="43" t="s">
        <v>1</v>
      </c>
      <c r="E147" s="47"/>
      <c r="F147" s="46">
        <f t="shared" si="4"/>
        <v>0</v>
      </c>
      <c r="G147" s="52"/>
      <c r="H147" s="46">
        <f t="shared" si="5"/>
        <v>0</v>
      </c>
    </row>
    <row r="148" spans="1:8" s="14" customFormat="1" ht="27" customHeight="1">
      <c r="A148" s="43">
        <v>141</v>
      </c>
      <c r="B148" s="48" t="s">
        <v>142</v>
      </c>
      <c r="C148" s="44">
        <v>15</v>
      </c>
      <c r="D148" s="43" t="s">
        <v>1</v>
      </c>
      <c r="E148" s="47"/>
      <c r="F148" s="46">
        <f t="shared" si="4"/>
        <v>0</v>
      </c>
      <c r="G148" s="52"/>
      <c r="H148" s="46">
        <f t="shared" si="5"/>
        <v>0</v>
      </c>
    </row>
    <row r="149" spans="1:8" s="14" customFormat="1" ht="27" customHeight="1">
      <c r="A149" s="43">
        <v>142</v>
      </c>
      <c r="B149" s="48" t="s">
        <v>114</v>
      </c>
      <c r="C149" s="44">
        <v>1</v>
      </c>
      <c r="D149" s="43" t="s">
        <v>1</v>
      </c>
      <c r="E149" s="47"/>
      <c r="F149" s="46">
        <f t="shared" si="4"/>
        <v>0</v>
      </c>
      <c r="G149" s="52"/>
      <c r="H149" s="46">
        <f t="shared" si="5"/>
        <v>0</v>
      </c>
    </row>
    <row r="150" spans="1:8" s="14" customFormat="1" ht="27" customHeight="1">
      <c r="A150" s="43">
        <v>143</v>
      </c>
      <c r="B150" s="48" t="s">
        <v>115</v>
      </c>
      <c r="C150" s="44">
        <v>25</v>
      </c>
      <c r="D150" s="43" t="s">
        <v>1</v>
      </c>
      <c r="E150" s="47"/>
      <c r="F150" s="46">
        <f t="shared" si="4"/>
        <v>0</v>
      </c>
      <c r="G150" s="52"/>
      <c r="H150" s="46">
        <f t="shared" si="5"/>
        <v>0</v>
      </c>
    </row>
    <row r="151" spans="1:8" s="14" customFormat="1" ht="27" customHeight="1">
      <c r="A151" s="43">
        <v>144</v>
      </c>
      <c r="B151" s="48" t="s">
        <v>121</v>
      </c>
      <c r="C151" s="44">
        <v>100</v>
      </c>
      <c r="D151" s="43" t="s">
        <v>1</v>
      </c>
      <c r="E151" s="47"/>
      <c r="F151" s="46">
        <f t="shared" si="4"/>
        <v>0</v>
      </c>
      <c r="G151" s="52"/>
      <c r="H151" s="46">
        <f t="shared" si="5"/>
        <v>0</v>
      </c>
    </row>
    <row r="152" spans="1:8" s="14" customFormat="1" ht="27" customHeight="1">
      <c r="A152" s="43">
        <v>145</v>
      </c>
      <c r="B152" s="48" t="s">
        <v>55</v>
      </c>
      <c r="C152" s="44">
        <v>8</v>
      </c>
      <c r="D152" s="43" t="s">
        <v>0</v>
      </c>
      <c r="E152" s="47"/>
      <c r="F152" s="46">
        <f t="shared" si="4"/>
        <v>0</v>
      </c>
      <c r="G152" s="52"/>
      <c r="H152" s="46">
        <f t="shared" si="5"/>
        <v>0</v>
      </c>
    </row>
    <row r="153" spans="1:8" s="14" customFormat="1" ht="27" customHeight="1">
      <c r="A153" s="43">
        <v>146</v>
      </c>
      <c r="B153" s="48" t="s">
        <v>170</v>
      </c>
      <c r="C153" s="44">
        <v>5</v>
      </c>
      <c r="D153" s="43" t="s">
        <v>0</v>
      </c>
      <c r="E153" s="47"/>
      <c r="F153" s="46">
        <f t="shared" si="4"/>
        <v>0</v>
      </c>
      <c r="G153" s="52"/>
      <c r="H153" s="46">
        <f t="shared" si="5"/>
        <v>0</v>
      </c>
    </row>
    <row r="154" spans="1:8" s="14" customFormat="1" ht="27" customHeight="1">
      <c r="A154" s="43">
        <v>147</v>
      </c>
      <c r="B154" s="48" t="s">
        <v>56</v>
      </c>
      <c r="C154" s="44">
        <v>1</v>
      </c>
      <c r="D154" s="43" t="s">
        <v>1</v>
      </c>
      <c r="E154" s="47"/>
      <c r="F154" s="46">
        <f t="shared" si="4"/>
        <v>0</v>
      </c>
      <c r="G154" s="52"/>
      <c r="H154" s="46">
        <f t="shared" si="5"/>
        <v>0</v>
      </c>
    </row>
    <row r="155" spans="1:8" s="14" customFormat="1" ht="27" customHeight="1">
      <c r="A155" s="43">
        <v>148</v>
      </c>
      <c r="B155" s="48" t="s">
        <v>92</v>
      </c>
      <c r="C155" s="44">
        <v>1</v>
      </c>
      <c r="D155" s="43" t="s">
        <v>1</v>
      </c>
      <c r="E155" s="47"/>
      <c r="F155" s="46">
        <f t="shared" si="4"/>
        <v>0</v>
      </c>
      <c r="G155" s="52"/>
      <c r="H155" s="46">
        <f t="shared" si="5"/>
        <v>0</v>
      </c>
    </row>
    <row r="156" spans="1:8" s="14" customFormat="1" ht="27" customHeight="1">
      <c r="A156" s="43">
        <v>149</v>
      </c>
      <c r="B156" s="48" t="s">
        <v>36</v>
      </c>
      <c r="C156" s="44">
        <v>1</v>
      </c>
      <c r="D156" s="43" t="s">
        <v>1</v>
      </c>
      <c r="E156" s="47"/>
      <c r="F156" s="46">
        <f t="shared" si="4"/>
        <v>0</v>
      </c>
      <c r="G156" s="52"/>
      <c r="H156" s="46">
        <f t="shared" si="5"/>
        <v>0</v>
      </c>
    </row>
    <row r="157" spans="1:8" s="14" customFormat="1" ht="27" customHeight="1">
      <c r="A157" s="43">
        <v>150</v>
      </c>
      <c r="B157" s="48" t="s">
        <v>116</v>
      </c>
      <c r="C157" s="44">
        <v>3</v>
      </c>
      <c r="D157" s="43" t="s">
        <v>1</v>
      </c>
      <c r="E157" s="47"/>
      <c r="F157" s="46">
        <f t="shared" si="4"/>
        <v>0</v>
      </c>
      <c r="G157" s="52"/>
      <c r="H157" s="46">
        <f t="shared" si="5"/>
        <v>0</v>
      </c>
    </row>
    <row r="158" spans="1:8" s="14" customFormat="1" ht="27" customHeight="1">
      <c r="A158" s="43">
        <v>151</v>
      </c>
      <c r="B158" s="48" t="s">
        <v>93</v>
      </c>
      <c r="C158" s="44">
        <v>1</v>
      </c>
      <c r="D158" s="43" t="s">
        <v>1</v>
      </c>
      <c r="E158" s="47"/>
      <c r="F158" s="46">
        <f t="shared" si="4"/>
        <v>0</v>
      </c>
      <c r="G158" s="52"/>
      <c r="H158" s="46">
        <f t="shared" si="5"/>
        <v>0</v>
      </c>
    </row>
    <row r="159" spans="1:8" s="14" customFormat="1" ht="27" customHeight="1">
      <c r="A159" s="43">
        <v>152</v>
      </c>
      <c r="B159" s="48" t="s">
        <v>21</v>
      </c>
      <c r="C159" s="44">
        <v>1</v>
      </c>
      <c r="D159" s="43" t="s">
        <v>1</v>
      </c>
      <c r="E159" s="47"/>
      <c r="F159" s="46">
        <f t="shared" si="4"/>
        <v>0</v>
      </c>
      <c r="G159" s="52"/>
      <c r="H159" s="46">
        <f t="shared" si="5"/>
        <v>0</v>
      </c>
    </row>
    <row r="160" spans="1:8" s="14" customFormat="1" ht="27" customHeight="1">
      <c r="A160" s="43">
        <v>153</v>
      </c>
      <c r="B160" s="48" t="s">
        <v>57</v>
      </c>
      <c r="C160" s="44">
        <v>1</v>
      </c>
      <c r="D160" s="43" t="s">
        <v>1</v>
      </c>
      <c r="E160" s="47"/>
      <c r="F160" s="46">
        <f>C160*E160</f>
        <v>0</v>
      </c>
      <c r="G160" s="52"/>
      <c r="H160" s="46">
        <f t="shared" si="5"/>
        <v>0</v>
      </c>
    </row>
    <row r="161" spans="1:8" s="14" customFormat="1" ht="27" customHeight="1">
      <c r="A161" s="43">
        <v>154</v>
      </c>
      <c r="B161" s="48" t="s">
        <v>122</v>
      </c>
      <c r="C161" s="44">
        <v>7</v>
      </c>
      <c r="D161" s="43" t="s">
        <v>1</v>
      </c>
      <c r="E161" s="47"/>
      <c r="F161" s="46">
        <f>C161*E161</f>
        <v>0</v>
      </c>
      <c r="G161" s="52"/>
      <c r="H161" s="46">
        <f t="shared" si="5"/>
        <v>0</v>
      </c>
    </row>
    <row r="162" spans="1:8" s="14" customFormat="1" ht="27" customHeight="1">
      <c r="A162" s="43">
        <v>155</v>
      </c>
      <c r="B162" s="48" t="s">
        <v>171</v>
      </c>
      <c r="C162" s="44">
        <v>3</v>
      </c>
      <c r="D162" s="43" t="s">
        <v>0</v>
      </c>
      <c r="E162" s="47"/>
      <c r="F162" s="46">
        <f>C162*E162</f>
        <v>0</v>
      </c>
      <c r="G162" s="52"/>
      <c r="H162" s="46">
        <f t="shared" si="5"/>
        <v>0</v>
      </c>
    </row>
    <row r="163" spans="1:8" s="14" customFormat="1" ht="27" customHeight="1">
      <c r="A163" s="43">
        <v>156</v>
      </c>
      <c r="B163" s="48" t="s">
        <v>94</v>
      </c>
      <c r="C163" s="44">
        <v>1</v>
      </c>
      <c r="D163" s="43" t="s">
        <v>1</v>
      </c>
      <c r="E163" s="47"/>
      <c r="F163" s="46">
        <f>C163*E163</f>
        <v>0</v>
      </c>
      <c r="G163" s="52"/>
      <c r="H163" s="46">
        <f t="shared" si="5"/>
        <v>0</v>
      </c>
    </row>
    <row r="164" spans="1:8" ht="27" customHeight="1">
      <c r="A164" s="49" t="s">
        <v>7</v>
      </c>
      <c r="B164" s="50"/>
      <c r="C164" s="50"/>
      <c r="D164" s="50"/>
      <c r="E164" s="51"/>
      <c r="F164" s="28">
        <f>SUM(F8:F163)</f>
        <v>0</v>
      </c>
      <c r="G164" s="53"/>
      <c r="H164" s="28">
        <f>SUM(H8:H163)</f>
        <v>0</v>
      </c>
    </row>
    <row r="165" spans="1:4" ht="22.5" customHeight="1">
      <c r="A165" s="15"/>
      <c r="C165" s="13"/>
      <c r="D165" s="2"/>
    </row>
    <row r="166" spans="1:8" ht="15.75">
      <c r="A166" s="2" t="s">
        <v>45</v>
      </c>
      <c r="B166" s="39"/>
      <c r="C166" s="2"/>
      <c r="D166" s="2"/>
      <c r="E166" s="41"/>
      <c r="F166" s="34"/>
      <c r="G166" s="34"/>
      <c r="H166" s="34"/>
    </row>
    <row r="167" spans="1:8" ht="15.75">
      <c r="A167" s="42" t="s">
        <v>46</v>
      </c>
      <c r="B167" s="8"/>
      <c r="C167" s="9"/>
      <c r="D167" s="2"/>
      <c r="E167" s="41"/>
      <c r="F167" s="34"/>
      <c r="G167" s="34"/>
      <c r="H167" s="34"/>
    </row>
    <row r="168" spans="2:8" ht="12.75">
      <c r="B168" s="7"/>
      <c r="C168" s="16"/>
      <c r="D168" s="2"/>
      <c r="E168" s="32"/>
      <c r="F168" s="7"/>
      <c r="G168" s="7"/>
      <c r="H168" s="7"/>
    </row>
    <row r="169" spans="1:8" s="26" customFormat="1" ht="12.75">
      <c r="A169" s="27" t="s">
        <v>9</v>
      </c>
      <c r="B169" s="25"/>
      <c r="C169" s="12"/>
      <c r="E169" s="33" t="s">
        <v>10</v>
      </c>
      <c r="F169" s="25"/>
      <c r="G169" s="25"/>
      <c r="H169" s="25"/>
    </row>
    <row r="170" spans="3:4" ht="48.75" customHeight="1">
      <c r="C170" s="3"/>
      <c r="D170" s="10"/>
    </row>
    <row r="171" spans="1:8" s="4" customFormat="1" ht="12.75">
      <c r="A171" s="1"/>
      <c r="B171" s="2"/>
      <c r="C171" s="17"/>
      <c r="D171" s="1"/>
      <c r="E171" s="34"/>
      <c r="F171" s="2"/>
      <c r="G171" s="2"/>
      <c r="H171" s="2"/>
    </row>
    <row r="172" spans="2:8" ht="12.75">
      <c r="B172" s="5"/>
      <c r="C172" s="18"/>
      <c r="E172" s="35"/>
      <c r="F172" s="5"/>
      <c r="G172" s="5"/>
      <c r="H172" s="5"/>
    </row>
    <row r="173" spans="2:8" ht="12.75">
      <c r="B173" s="6"/>
      <c r="C173" s="16"/>
      <c r="E173" s="35"/>
      <c r="F173" s="6"/>
      <c r="G173" s="6"/>
      <c r="H173" s="6"/>
    </row>
    <row r="174" spans="2:8" ht="12.75">
      <c r="B174" s="2"/>
      <c r="C174" s="19"/>
      <c r="E174" s="34"/>
      <c r="F174" s="2"/>
      <c r="G174" s="2"/>
      <c r="H174" s="2"/>
    </row>
    <row r="175" spans="3:4" ht="12.75">
      <c r="C175" s="17"/>
      <c r="D175" s="2"/>
    </row>
    <row r="176" spans="3:4" ht="12.75">
      <c r="C176" s="17"/>
      <c r="D176" s="2"/>
    </row>
    <row r="177" ht="12.75">
      <c r="C177" s="15"/>
    </row>
  </sheetData>
  <sheetProtection/>
  <autoFilter ref="B7:F7"/>
  <mergeCells count="1">
    <mergeCell ref="A164:E164"/>
  </mergeCells>
  <printOptions horizontalCentered="1"/>
  <pageMargins left="0.3937007874015748" right="0.1968503937007874" top="0.5905511811023623" bottom="0.3937007874015748" header="0.1968503937007874" footer="0.1968503937007874"/>
  <pageSetup fitToHeight="5" fitToWidth="1" horizontalDpi="600" verticalDpi="600" orientation="portrait" paperSize="9" scale="74" r:id="rId1"/>
  <headerFooter alignWithMargins="0">
    <oddHeader>&amp;C&amp;"Arial,Pogrubiony"&amp;12Oferta cenowa na dostawę środków czystości&amp;RZałącznik nr 1</oddHeader>
    <oddFooter>&amp;L&amp;P/&amp;N</oddFooter>
  </headerFooter>
  <rowBreaks count="2" manualBreakCount="2">
    <brk id="68" max="7" man="1"/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JKnefel</dc:creator>
  <cp:keywords/>
  <dc:description/>
  <cp:lastModifiedBy>SUPEKOM12</cp:lastModifiedBy>
  <cp:lastPrinted>2022-02-17T12:15:06Z</cp:lastPrinted>
  <dcterms:created xsi:type="dcterms:W3CDTF">2006-01-30T13:22:18Z</dcterms:created>
  <dcterms:modified xsi:type="dcterms:W3CDTF">2022-02-17T12:15:08Z</dcterms:modified>
  <cp:category/>
  <cp:version/>
  <cp:contentType/>
  <cp:contentStatus/>
</cp:coreProperties>
</file>