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195" windowHeight="8640" activeTab="0"/>
  </bookViews>
  <sheets>
    <sheet name="oferta" sheetId="1" r:id="rId1"/>
  </sheets>
  <externalReferences>
    <externalReference r:id="rId4"/>
    <externalReference r:id="rId5"/>
  </externalReferences>
  <definedNames>
    <definedName name="_xlnm._FilterDatabase" localSheetId="0" hidden="1">'oferta'!$B$9:$F$173</definedName>
    <definedName name="artykuły">#REF!</definedName>
    <definedName name="biuro" localSheetId="0">'[2]umowa 2017'!$B$10:$B$255</definedName>
    <definedName name="_xlnm.Print_Area" localSheetId="0">'oferta'!$A$1:$G$181</definedName>
    <definedName name="_xlnm.Print_Titles" localSheetId="0">'oferta'!$9:$9</definedName>
  </definedNames>
  <calcPr fullCalcOnLoad="1"/>
</workbook>
</file>

<file path=xl/sharedStrings.xml><?xml version="1.0" encoding="utf-8"?>
<sst xmlns="http://schemas.openxmlformats.org/spreadsheetml/2006/main" count="340" uniqueCount="182">
  <si>
    <t>szt.</t>
  </si>
  <si>
    <t>bl.</t>
  </si>
  <si>
    <t>opak.</t>
  </si>
  <si>
    <t>Nazwa</t>
  </si>
  <si>
    <t>Jedn.</t>
  </si>
  <si>
    <t xml:space="preserve">Cena jedn. netto </t>
  </si>
  <si>
    <t xml:space="preserve">Wartość netto </t>
  </si>
  <si>
    <t>Wartość brutto</t>
  </si>
  <si>
    <t>L.p.</t>
  </si>
  <si>
    <t>rolka</t>
  </si>
  <si>
    <t>Razem :</t>
  </si>
  <si>
    <t>Planowana ilość na 2020 rok</t>
  </si>
  <si>
    <t>Uwaga:</t>
  </si>
  <si>
    <t>Wszystkie ceny powinny być podane w zaokrągleniu do 2 miejsc po przecinku.</t>
  </si>
  <si>
    <t>Sporządził:</t>
  </si>
  <si>
    <t>Data:</t>
  </si>
  <si>
    <t>Nazwa i adres firmy lub pieczątka firmowa</t>
  </si>
  <si>
    <t>Baterie alkaliczne AA R6 GP4 GP</t>
  </si>
  <si>
    <t>Baterie alkaliczne LR6/15A ultra</t>
  </si>
  <si>
    <t>Brulion 96k A4 TO lakierowany</t>
  </si>
  <si>
    <t xml:space="preserve">Brulion A4 200 kartek w twardej oprawie, kratka, szyty, bez marginesu </t>
  </si>
  <si>
    <t>Brulion A5 96 kartek, kratka bez marginesu</t>
  </si>
  <si>
    <t>Deska klip A4 z zakładką (klapką)</t>
  </si>
  <si>
    <t>Deska klip A4</t>
  </si>
  <si>
    <t>Deska klip A5 z zakładką (klapką)</t>
  </si>
  <si>
    <t>Druk arkusz spisu z natury A4  np. Michalczyk i Prokop</t>
  </si>
  <si>
    <t>Druk karta drogowa (sam. ciężarowy) A4  np. Michalczyk i Prokop</t>
  </si>
  <si>
    <t>Druk polecenie wyjazdu służbowego A5 np. Typograf</t>
  </si>
  <si>
    <t>Druk Raport dzienny pracy sprzętu A5  np. Michalczyk i Prokop</t>
  </si>
  <si>
    <t>Druk raport kasowy A4  (Michalczyk i Prokop)</t>
  </si>
  <si>
    <t>Druk rozliczenia zaliczki A6  (Michalczyk i Prokop)</t>
  </si>
  <si>
    <t>Druk wniosek na zaliczkę A6  (Michalczyk i Prokop)</t>
  </si>
  <si>
    <t>Dziennik budowy  np. Michalczyk i Prokop</t>
  </si>
  <si>
    <t>Dziennik budowy 60k.</t>
  </si>
  <si>
    <t>Dziennik podawczy T.O. A4/96</t>
  </si>
  <si>
    <t>Dziurkacz metalowy wyposażony w regulowany rozstaw otworów: 70-80mm oraz ogranicznik formatów, na 50 kartek, np. Dell 104 40 kartek</t>
  </si>
  <si>
    <t>Dziurkacz: żeliwne ramię, metalowa podstawa, wskaźnik środka strony, listwa formatow, regulowany rozstaw otworów tj. 70mm / 80mm, na min. 50 kartek, np..  Eagle 837XL</t>
  </si>
  <si>
    <t>Etykieta cenowa duża 55x30mm</t>
  </si>
  <si>
    <t>Etykieta 64x33,8 a'100 szt.</t>
  </si>
  <si>
    <t>Etykiety samoprzylepne 210x297 (A4) 100 szt.</t>
  </si>
  <si>
    <t xml:space="preserve">Etykiety samoprzylepne na arkuszach A4 (105 x 37), papier biały, pakowane po 100 arkuszy </t>
  </si>
  <si>
    <t>Fastykuły grube A4</t>
  </si>
  <si>
    <t>Folia do bindowania (100 sztuk)</t>
  </si>
  <si>
    <t>Folia do palet duża 2,05kg</t>
  </si>
  <si>
    <t>Folia samoprzylepna 10 biała</t>
  </si>
  <si>
    <t>Folia samoprzylepna 30 czerwona</t>
  </si>
  <si>
    <t>Foliopis CD MULTIPEN biały</t>
  </si>
  <si>
    <t>Foliopis\ marker do opisywania płyt CD, gr. pisania od 0,7-0,9mm, kolor czarny</t>
  </si>
  <si>
    <t>GP bateria LR03/24A-4</t>
  </si>
  <si>
    <t>Grzbiet do bindowania 6mm</t>
  </si>
  <si>
    <t>Grzbiet do bindowania 9mm (10mm)</t>
  </si>
  <si>
    <t>Grzbiet zaciskowy 15mm</t>
  </si>
  <si>
    <t>Grzbiet zaciskowy 6mm (50 szt.)</t>
  </si>
  <si>
    <t>Grzebiet do bindowania 14mm</t>
  </si>
  <si>
    <t>Grzebiet do bindowania 16mm</t>
  </si>
  <si>
    <t>Grzebiet do bindowania 25mm</t>
  </si>
  <si>
    <t>Kalendarz ścienny trójdzielny</t>
  </si>
  <si>
    <t>Kalendarz ze spiralką pionowy, stojący, np. o rozmiarze 210 x 140</t>
  </si>
  <si>
    <t>Kalendarz ze spiralką poziomy, tygodniowy, stojący np. o rozmiarze 270 x 135</t>
  </si>
  <si>
    <t>Kalendarz\ terminarz asystent w twardej oprawie A5 TEWO, kolor pastelowy lub czarny</t>
  </si>
  <si>
    <t>Kalkulator z 12 cyfrowym, np. Axel AX 500</t>
  </si>
  <si>
    <t>Karton do bindowania zielony/czarny/niebieski (100 sztuk)</t>
  </si>
  <si>
    <t>Karton ozdobny  A4 250g  biały wytłaczany wizytówkowy, w opakowaniu po 50 ark.</t>
  </si>
  <si>
    <t>Koperta biała C4 RBD</t>
  </si>
  <si>
    <t>Koperta CD okno</t>
  </si>
  <si>
    <t>Koperta DL SK biała bez okna</t>
  </si>
  <si>
    <t>Koperta DL SK okno (1000 szt.)</t>
  </si>
  <si>
    <t>Koperta ochronna K-20 bąbelkowa</t>
  </si>
  <si>
    <t>Koperta Propac 14 biała 200 x 275</t>
  </si>
  <si>
    <t>Koperta Propac G/17 250 x 350 powietrzna</t>
  </si>
  <si>
    <t>Koperty białe / brązowe C5 samoprzylepne</t>
  </si>
  <si>
    <t>Koperty białe B4 (rozszerzane boki i dno) biała</t>
  </si>
  <si>
    <t>Koperty białe B4 samoprzylepne</t>
  </si>
  <si>
    <t>Koperty białe C4 SK</t>
  </si>
  <si>
    <t xml:space="preserve">Koperty białe C6 SK  z okienkiem (1000szt) </t>
  </si>
  <si>
    <t>Koperty białe C6 SK (1000szt)</t>
  </si>
  <si>
    <t>Koperty białe C6 z okienkiem samoprzylepne (1000 szt.)</t>
  </si>
  <si>
    <t>Koperty C3 białe (50 sztuk)</t>
  </si>
  <si>
    <t>Koperty C5 SK biała / brązowa</t>
  </si>
  <si>
    <t>Koszulka  z zakładką pionową A4 (10 sztuk)</t>
  </si>
  <si>
    <t>Koszulka foliowa groszkowa A4 (100 sztuk)</t>
  </si>
  <si>
    <t>Koszulka foliowa groszkowa A5 (100 sztuk)</t>
  </si>
  <si>
    <t xml:space="preserve">Koszulka na suwak pionowy A4 lub z klapka pionową na zatrzask  A4 (10 sztuk) </t>
  </si>
  <si>
    <t>Koszulka z zakładką pionową B4 (10 sztuk)</t>
  </si>
  <si>
    <t>Koszulki na katalogi poszerzane A4 (5 szt)</t>
  </si>
  <si>
    <t>Koszulki uchylne 50 L exp. Kosz 50l</t>
  </si>
  <si>
    <t>Książka kontroli A5</t>
  </si>
  <si>
    <t>Księga druków ścisłego zarachowania</t>
  </si>
  <si>
    <t>Nożyczki 25cm PATIO</t>
  </si>
  <si>
    <t>Okładka na dyplom (ciemna zielona/czarna/bordowa lub inny kolor)</t>
  </si>
  <si>
    <t>Olej do niszczarek</t>
  </si>
  <si>
    <t xml:space="preserve">Papier biurowy A3, białość 146 CIE, Polspeed czerwony </t>
  </si>
  <si>
    <t xml:space="preserve">Papier biurowy A4, białość 146 CIE, Polspeed czerwony </t>
  </si>
  <si>
    <t>Papier ksero A3 160g biały satyna 250ark</t>
  </si>
  <si>
    <t>Papier ksero A4 160g biały satyna 250ark</t>
  </si>
  <si>
    <t>Papier ksero A4 160g kolor OPTI  250ark</t>
  </si>
  <si>
    <t>Papier ksero A4 220g biały satyna 250ark</t>
  </si>
  <si>
    <t>Papier ksero A4 120g biały 250ark</t>
  </si>
  <si>
    <t xml:space="preserve">Papier ksero A4 kolor 160g, pakowany po 50 sztuk </t>
  </si>
  <si>
    <t xml:space="preserve">Papier ksero KASKAD OFFICE 80g jasny 500ark </t>
  </si>
  <si>
    <t xml:space="preserve">Papier pakowy szary </t>
  </si>
  <si>
    <t>Papier wizytówkowy A4 ryza (20 ark.) ecru</t>
  </si>
  <si>
    <t>Pianka do czyszczenia monitorów LCD z atomizerem / spray do czyszczenia monitorów, cena za 100 ml</t>
  </si>
  <si>
    <t>Pinezki tablicowe kolor, np. LILY (opakowanie 50 sztuk)</t>
  </si>
  <si>
    <t>Plastelina 6 kol.</t>
  </si>
  <si>
    <t>Płyta DVD+R 4,7GB w szpindlu</t>
  </si>
  <si>
    <t>Podkład na biurko, kalendarz A2</t>
  </si>
  <si>
    <t>Podkład na biurko, kalendarz B3</t>
  </si>
  <si>
    <t>Pogrzewacze bezzapachowe (50szt.)</t>
  </si>
  <si>
    <t xml:space="preserve">Pojemnik arch. VAUPE system 100mm </t>
  </si>
  <si>
    <t>Przekładki plastikowe A4 1-12 kolor z kartą informacyjno-opisową DELI</t>
  </si>
  <si>
    <t xml:space="preserve">Pudło archiwizacyjne typu kopertowego 350x26x110 mm </t>
  </si>
  <si>
    <t>Pudło archiwizacyjne VAUPE A4/10</t>
  </si>
  <si>
    <t xml:space="preserve">Raport dyspozytorski A4 </t>
  </si>
  <si>
    <t xml:space="preserve">Rolka 57/25 termo </t>
  </si>
  <si>
    <t>Rolka kasowa termiczna, szerokości 11cm, Emmerson /20m</t>
  </si>
  <si>
    <t>Rolka 60mm termiczna</t>
  </si>
  <si>
    <t>Rozszywacz DELI 0231 z blokadą</t>
  </si>
  <si>
    <t>Segregator A4 4,5 cm, z mechanizmem, wykonany z mocnego kartonu pokrytego PP</t>
  </si>
  <si>
    <t>Segregator A4 7,5 cm, z mechanizmem, wykonany z mocnego kartonu pokrytego PP</t>
  </si>
  <si>
    <t>Skoroszyt oczkowy z dużymi oczkami A4 1/1</t>
  </si>
  <si>
    <t>Skoroszyt plastikowy z oczkami (dla kartek A4)  przednia okładka przezroczysta, tylna kolorowa, twarda. Boczna perforacja boczna umożliwiająca wpięcie do dowolnego segregatora</t>
  </si>
  <si>
    <t>Szuflada na dokumenty formatu A4 do C4 (różne kolory)</t>
  </si>
  <si>
    <t>Tablica korkowa 100x150</t>
  </si>
  <si>
    <t>Tablica korkowa 60x90</t>
  </si>
  <si>
    <t>Taśma archiwalna bawełna 100m</t>
  </si>
  <si>
    <t>Taśma biurowa Titanum 24x20 (długość: 20 m, szerokość: 24 mm)</t>
  </si>
  <si>
    <t>Taśma do maszyn liczących – 5,7 cm / rolka 5,7 cm OFFSET</t>
  </si>
  <si>
    <t>Taśma dwustrona 38x5</t>
  </si>
  <si>
    <t>Taśma pakowa brązowa 48x50</t>
  </si>
  <si>
    <t>Taśma pakowa kauczuk 48x50 przeźroczysty</t>
  </si>
  <si>
    <t xml:space="preserve">Teczka A4 Carbic Box 341 </t>
  </si>
  <si>
    <t xml:space="preserve">Teczka A4 rzep </t>
  </si>
  <si>
    <t xml:space="preserve">Teczka akademicka A4 VauPe 314 </t>
  </si>
  <si>
    <t>Teczka do podpisu (20 kart), usztywniona, wytrzymała, trwała</t>
  </si>
  <si>
    <t>Teczka do podpisu 15k</t>
  </si>
  <si>
    <t>Teczka do podpisu 19k DELL</t>
  </si>
  <si>
    <t>Teczka do podpisu 24k z alfabetem</t>
  </si>
  <si>
    <t>Teczka szkolna z gumką kolor (A4)</t>
  </si>
  <si>
    <t xml:space="preserve">Teczka wiązana biała 320x250x35 z kart. bezkwasowe </t>
  </si>
  <si>
    <t xml:space="preserve">Teczka wiązana biała 350g </t>
  </si>
  <si>
    <t>Tusz bezolejowy do pieczątek stemple gumowe i polimerowe (kolor: czarny/czerwony/niebieski/zielony)</t>
  </si>
  <si>
    <t>Tusz do pieczątek</t>
  </si>
  <si>
    <t>Wstążka satynowa 25mm/25m</t>
  </si>
  <si>
    <t>Zawieszka do kluczy, plastikowa, z wymienną etykietą</t>
  </si>
  <si>
    <t>Zeszyt 60 kartek A5</t>
  </si>
  <si>
    <t>Znak: zakaz palenia</t>
  </si>
  <si>
    <t>Znak "Nieupoważnionym wstęp wzbroniony" 30 x 24</t>
  </si>
  <si>
    <t>Znak "Budynek grozi zawaleniem" 25 x 35</t>
  </si>
  <si>
    <t>Znak "Obiekt monitorowany" 300 x 240</t>
  </si>
  <si>
    <t>Znak ppoż. - hydrant 25 x 25</t>
  </si>
  <si>
    <t>Zszywacz 30 kartek i więcej, DELI 315</t>
  </si>
  <si>
    <t>Zszywacz obrotowy, plastikowe ramię, metalowa podstawa, głębokość zszywania 90mm</t>
  </si>
  <si>
    <t>Zszywki 23/10</t>
  </si>
  <si>
    <t>Zszywki 24/10</t>
  </si>
  <si>
    <t>Zszywki 24/6</t>
  </si>
  <si>
    <t>Zszywki 24/8</t>
  </si>
  <si>
    <t>Zszywki tapicerskie 8mm</t>
  </si>
  <si>
    <t>Zwilżacz glicerynowy DELI/Titanum</t>
  </si>
  <si>
    <t>ryza</t>
  </si>
  <si>
    <t>Oferta cenowa na dostawę artykułów biurowych - część 2: dostawa pozostałych artykułów biurowych</t>
  </si>
  <si>
    <t>Baterie LR3 alkaliczne</t>
  </si>
  <si>
    <t>Baterie LR03 np.. YOKOHAMA</t>
  </si>
  <si>
    <t>Cienkopis TITANUM 777</t>
  </si>
  <si>
    <t>Deska z klapką A5</t>
  </si>
  <si>
    <t>Folia do laminowania A4 80mic 100szt. np. DELI</t>
  </si>
  <si>
    <t>Folia do laminowania A4 100mic 100 szt. np. DELI</t>
  </si>
  <si>
    <t>Grzbiet zaciskowy 10mm</t>
  </si>
  <si>
    <t>Gumki recepturki 43 mm, 500g</t>
  </si>
  <si>
    <t>Kropki kleju DALPO, ASTRA</t>
  </si>
  <si>
    <t>Książka Obiektu Budowlanego A4 i A5</t>
  </si>
  <si>
    <t xml:space="preserve">Latarka LED anodowana 280lm np.. V8747 Air Gifts Cree </t>
  </si>
  <si>
    <t>Nalepki cyfry / litery 1/1,5/2 cm</t>
  </si>
  <si>
    <t>Naklejki literki 1,5 cm 1/2 A4</t>
  </si>
  <si>
    <t>Naklejki literki 1 cm 1/3 A4</t>
  </si>
  <si>
    <t>Nożyczki biurowe 7" Tetis</t>
  </si>
  <si>
    <t>Pogrzewacze zapachowe (4szt./6szt)</t>
  </si>
  <si>
    <t>Pojemnik na dokumenty plastikowy stoj.</t>
  </si>
  <si>
    <t>Taśma do metkownic DW MHK Fluor</t>
  </si>
  <si>
    <t xml:space="preserve">Zeszyt 32k. </t>
  </si>
  <si>
    <t>Zszywki tapicerskie 10mm</t>
  </si>
  <si>
    <t>Zszywki tapicerskie 14mm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</si>
</sst>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"/>
    <numFmt numFmtId="176" formatCode="#,##0.00\ &quot;zł&quot;"/>
    <numFmt numFmtId="177" formatCode="#,##0.00\ [$€-1]"/>
    <numFmt numFmtId="178" formatCode="#,##0.000\ &quot;zł&quot;"/>
  </numFmts>
  <fonts count="5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6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left"/>
    </xf>
    <xf numFmtId="176" fontId="0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4" fontId="0" fillId="0" borderId="0" xfId="61" applyFont="1" applyBorder="1" applyAlignment="1">
      <alignment/>
    </xf>
    <xf numFmtId="44" fontId="14" fillId="0" borderId="10" xfId="61" applyFont="1" applyBorder="1" applyAlignment="1">
      <alignment horizontal="center" vertical="center" wrapText="1"/>
    </xf>
    <xf numFmtId="44" fontId="0" fillId="0" borderId="0" xfId="61" applyFont="1" applyBorder="1" applyAlignment="1">
      <alignment wrapText="1"/>
    </xf>
    <xf numFmtId="0" fontId="3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4" fontId="13" fillId="34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4" fontId="3" fillId="0" borderId="0" xfId="61" applyFont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12" xfId="0" applyFont="1" applyFill="1" applyBorder="1" applyAlignment="1">
      <alignment wrapText="1"/>
    </xf>
    <xf numFmtId="44" fontId="16" fillId="0" borderId="12" xfId="61" applyFont="1" applyFill="1" applyBorder="1" applyAlignment="1">
      <alignment wrapText="1"/>
    </xf>
    <xf numFmtId="0" fontId="2" fillId="0" borderId="0" xfId="0" applyFont="1" applyAlignment="1">
      <alignment/>
    </xf>
    <xf numFmtId="44" fontId="2" fillId="0" borderId="0" xfId="61" applyFont="1" applyAlignment="1">
      <alignment/>
    </xf>
    <xf numFmtId="44" fontId="2" fillId="0" borderId="0" xfId="61" applyFont="1" applyBorder="1" applyAlignment="1">
      <alignment/>
    </xf>
    <xf numFmtId="0" fontId="2" fillId="0" borderId="13" xfId="0" applyFont="1" applyBorder="1" applyAlignment="1">
      <alignment horizontal="center"/>
    </xf>
    <xf numFmtId="44" fontId="2" fillId="0" borderId="0" xfId="6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2" fillId="0" borderId="14" xfId="6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2" fillId="0" borderId="10" xfId="52" applyFont="1" applyBorder="1" applyAlignment="1">
      <alignment horizont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right"/>
    </xf>
    <xf numFmtId="0" fontId="13" fillId="34" borderId="17" xfId="0" applyFont="1" applyFill="1" applyBorder="1" applyAlignment="1">
      <alignment horizontal="right"/>
    </xf>
    <xf numFmtId="0" fontId="13" fillId="34" borderId="15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76" fontId="14" fillId="0" borderId="10" xfId="0" applyNumberFormat="1" applyFont="1" applyBorder="1" applyAlignment="1">
      <alignment horizontal="center" vertical="center" wrapText="1"/>
    </xf>
    <xf numFmtId="176" fontId="15" fillId="0" borderId="10" xfId="61" applyNumberFormat="1" applyFont="1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8"/>
      <sheetName val="umowa 2017"/>
      <sheetName val="Rejestr 2017"/>
      <sheetName val="Ilości"/>
      <sheetName val="poza umową"/>
      <sheetName val="Arkusz1"/>
      <sheetName val="wycena na rok 2018 (2)"/>
      <sheetName val="wyce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7"/>
      <sheetName val="Rejestr 2017"/>
      <sheetName val="Ilości"/>
      <sheetName val="poza umową"/>
      <sheetName val="Arkusz1"/>
      <sheetName val="wycena na rok 2018 (2)"/>
    </sheetNames>
    <sheetDataSet>
      <sheetData sheetId="0">
        <row r="10">
          <cell r="B10" t="str">
            <v>GP bateria LR03/24A-4</v>
          </cell>
        </row>
        <row r="11">
          <cell r="B11" t="str">
            <v>GP ładowarka PB11</v>
          </cell>
        </row>
        <row r="12">
          <cell r="B12" t="str">
            <v>Baterie alkaliczne LR6/15A ultra</v>
          </cell>
        </row>
        <row r="13">
          <cell r="B13" t="str">
            <v>Baterie alkaliczne AA LR20 </v>
          </cell>
        </row>
        <row r="14">
          <cell r="B14" t="str">
            <v>Baterie alkaliczne AA R6 GP4</v>
          </cell>
        </row>
        <row r="15">
          <cell r="B15" t="str">
            <v>Baterie CR1620 Duracell </v>
          </cell>
        </row>
        <row r="16">
          <cell r="B16" t="str">
            <v>Baterie GP CR2032</v>
          </cell>
        </row>
        <row r="17">
          <cell r="B17" t="str">
            <v>Brulion A4 200 kartek w twardej oprawie, kratka, szyty, bez marginesu </v>
          </cell>
        </row>
        <row r="18">
          <cell r="B18" t="str">
            <v>Brulion A4 96 kartek, kratka bez marginesu</v>
          </cell>
        </row>
        <row r="19">
          <cell r="B19" t="str">
            <v>Brulion A5 96 kartek, kratka bez marginesu</v>
          </cell>
        </row>
        <row r="20">
          <cell r="B20" t="str">
            <v>Deska klip A4 z zakładką (klapką)</v>
          </cell>
        </row>
        <row r="21">
          <cell r="B21" t="str">
            <v>Deska z klapką A5 </v>
          </cell>
        </row>
        <row r="22">
          <cell r="B22" t="str">
            <v>Druk „PZ” 1/3 z A3 wielokopia  np. Michalczyk i Prokop</v>
          </cell>
        </row>
        <row r="23">
          <cell r="B23" t="str">
            <v>Druk „RW” 1/3 z A4 wielokopia  np. Michalczyk i Prokop</v>
          </cell>
        </row>
        <row r="24">
          <cell r="B24" t="str">
            <v>Druk arkusz spisu z natury A4  np. Michalczyk i Prokop</v>
          </cell>
        </row>
        <row r="25">
          <cell r="B25" t="str">
            <v>Druk karta drogowa (sam. ciężarowy) A4  np. Michalczyk i Prokop</v>
          </cell>
        </row>
        <row r="26">
          <cell r="B26" t="str">
            <v>Druk korekty f-ry VAT A4  (Michalczyk i Prokop) Typograf</v>
          </cell>
        </row>
        <row r="27">
          <cell r="B27" t="str">
            <v>Druk korekty f-ry VAT A5  (Michalczyk i Prokop)</v>
          </cell>
        </row>
        <row r="28">
          <cell r="B28" t="str">
            <v>Druk KP A6 np. Typograf</v>
          </cell>
        </row>
        <row r="29">
          <cell r="B29" t="str">
            <v>Druk KW A6 np. Typograf</v>
          </cell>
        </row>
        <row r="30">
          <cell r="B30" t="str">
            <v>Druk nota księgowa A5  (Michalczyk i Prokop)</v>
          </cell>
        </row>
        <row r="31">
          <cell r="B31" t="str">
            <v>Druk nota korygująca VAT</v>
          </cell>
        </row>
        <row r="32">
          <cell r="B32" t="str">
            <v>Druk polecenia przelewu A6,  4 odcinki np. Typograf</v>
          </cell>
        </row>
        <row r="33">
          <cell r="B33" t="str">
            <v>Druk polecenie księgowania A5, nie kalkujące (Michalczyk i Prokop) 2</v>
          </cell>
        </row>
        <row r="34">
          <cell r="B34" t="str">
            <v>Druk polecenie księgowania A4, nie kalkujące </v>
          </cell>
        </row>
        <row r="35">
          <cell r="B35" t="str">
            <v>Druk polecenie wyjazdu służbowego A5 np. Typograf</v>
          </cell>
        </row>
        <row r="36">
          <cell r="B36" t="str">
            <v>Druk rachunek wielokopia A5 (rachunek up. A5 dla zwol. z vat pionowy)  np. Michalczyk i Prokop</v>
          </cell>
        </row>
        <row r="37">
          <cell r="B37" t="str">
            <v>Druk Raport dzienny pracy sprzętu A5  np. Michalczyk i Prokop</v>
          </cell>
        </row>
        <row r="38">
          <cell r="B38" t="str">
            <v>Raport dyspozytorski A4 </v>
          </cell>
        </row>
        <row r="39">
          <cell r="B39" t="str">
            <v>Druk raport kasowy A4  (Michalczyk i Prokop)</v>
          </cell>
        </row>
        <row r="40">
          <cell r="B40" t="str">
            <v>Druk rozliczenia zaliczki A6  (Michalczyk i Prokop)</v>
          </cell>
        </row>
        <row r="41">
          <cell r="B41" t="str">
            <v>Druk wniosek na zaliczkę A6  (Michalczyk i Prokop)</v>
          </cell>
        </row>
        <row r="42">
          <cell r="B42" t="str">
            <v>Druk WZ A6  (Michalczyk i Prokop) 1/3 A4</v>
          </cell>
        </row>
        <row r="43">
          <cell r="B43" t="str">
            <v>Druk Zlecenie na pracę w godzinach nadliczbowych A6  np. Michalczyk i Prokop</v>
          </cell>
        </row>
        <row r="44">
          <cell r="B44" t="str">
            <v>Dziennik budowy  np. Michalczyk i Prokop</v>
          </cell>
        </row>
        <row r="45">
          <cell r="B45" t="str">
            <v>Dziennik budowy 60k.</v>
          </cell>
        </row>
        <row r="46">
          <cell r="B46" t="str">
            <v>Dziennik podawczy T.O. A4/96</v>
          </cell>
        </row>
        <row r="47">
          <cell r="B47" t="str">
            <v>Dziurkacz metalowy wyposażony w regulowany rozstaw otworów: 70-80mm oraz ogranicznik formatów, na 50 kartek, np. Dell 104</v>
          </cell>
        </row>
        <row r="48">
          <cell r="B48" t="str">
            <v>Etykiety samoprzylepne na arkuszach A4 (105 x 37), papier biały, pakowane po 100 arkuszy </v>
          </cell>
        </row>
        <row r="49">
          <cell r="B49" t="str">
            <v>Etykiety samoprzylepne 210x297 (A4) 100 szt.</v>
          </cell>
        </row>
        <row r="50">
          <cell r="B50" t="str">
            <v>Etykieta cenowa duża 55x30mm</v>
          </cell>
        </row>
        <row r="51">
          <cell r="B51" t="str">
            <v>Fastykuły grube A4</v>
          </cell>
        </row>
        <row r="52">
          <cell r="B52" t="str">
            <v>Folia do bindowania (100 sztuk)</v>
          </cell>
        </row>
        <row r="53">
          <cell r="B53" t="str">
            <v>Folia do palet duża 2,05kg</v>
          </cell>
        </row>
        <row r="54">
          <cell r="B54" t="str">
            <v>Folia do palet STRECH ręczna 1,3kg czarna</v>
          </cell>
        </row>
        <row r="55">
          <cell r="B55" t="str">
            <v>Folia samoprzylepna 10 biała</v>
          </cell>
        </row>
        <row r="56">
          <cell r="B56" t="str">
            <v>Folia samoprzylepna 30 czerwona</v>
          </cell>
        </row>
        <row r="57">
          <cell r="B57" t="str">
            <v>Foliopis\ marker do opisywania płyt CD, gr. pisania od 0,7-0,9mm, kolor czarny</v>
          </cell>
        </row>
        <row r="58">
          <cell r="B58" t="str">
            <v>Gąbka do tablic Granit</v>
          </cell>
        </row>
        <row r="59">
          <cell r="B59" t="str">
            <v>Grzbiet zaciskowy A4/50 (100 szt.)</v>
          </cell>
        </row>
        <row r="60">
          <cell r="B60" t="str">
            <v>Grzbiet zaciskowy A4/60</v>
          </cell>
        </row>
        <row r="61">
          <cell r="B61" t="str">
            <v>Grzbiet zaciskowy 15mm</v>
          </cell>
        </row>
        <row r="62">
          <cell r="B62" t="str">
            <v>Grzbiet do bindowania 6mm</v>
          </cell>
        </row>
        <row r="63">
          <cell r="B63" t="str">
            <v>Grzbiet do bindowania 9mm</v>
          </cell>
        </row>
        <row r="64">
          <cell r="B64" t="str">
            <v>Grzebiet do bindowania 14mm</v>
          </cell>
        </row>
        <row r="65">
          <cell r="B65" t="str">
            <v>Grzebiet do bindowania 16mm</v>
          </cell>
        </row>
        <row r="66">
          <cell r="B66" t="str">
            <v>Grzebiet do bindowania 25mm</v>
          </cell>
        </row>
        <row r="67">
          <cell r="B67" t="str">
            <v>Gumki recep. 1kg </v>
          </cell>
        </row>
        <row r="68">
          <cell r="B68" t="str">
            <v>Gumki recep. małe</v>
          </cell>
        </row>
        <row r="69">
          <cell r="B69" t="str">
            <v>Identyfikator - holder z klipsem Titanum</v>
          </cell>
        </row>
        <row r="70">
          <cell r="B70" t="str">
            <v>Kalendarz ścienny trójdzielny</v>
          </cell>
        </row>
        <row r="71">
          <cell r="B71" t="str">
            <v>Kalendarz ze spiralką pionowy, stojący, np. o rozmiarze 210 x 140</v>
          </cell>
        </row>
        <row r="72">
          <cell r="B72" t="str">
            <v>Kalendarz ze spiralką poziomy, tygodniowy, stojący np. o rozmiarze 270 x 135</v>
          </cell>
        </row>
        <row r="73">
          <cell r="B73" t="str">
            <v>Kalendarz\ terminarz asystent w twardej oprawie A5 TEWO, kolor pastelowy lub czarny</v>
          </cell>
        </row>
        <row r="74">
          <cell r="B74" t="str">
            <v>Kalka kreślarska Canson 10ark A3</v>
          </cell>
        </row>
        <row r="75">
          <cell r="B75" t="str">
            <v>Kalka ołówkowa A4/25</v>
          </cell>
        </row>
        <row r="76">
          <cell r="B76" t="str">
            <v>Kalkulator z 12 cyfrowym, np. Vector Ip 105</v>
          </cell>
        </row>
        <row r="77">
          <cell r="B77" t="str">
            <v>Kalkulator z 12 cyfrowym, np. Axel AX 500</v>
          </cell>
        </row>
        <row r="78">
          <cell r="B78" t="str">
            <v>Karton do bindowania zielony (100 sztuk)</v>
          </cell>
        </row>
        <row r="79">
          <cell r="B79" t="str">
            <v>Karton ozdobny  A4 250g  biały wytłaczany wizytówkowy, w opakowaniu po 50 ark.</v>
          </cell>
        </row>
        <row r="80">
          <cell r="B80" t="str">
            <v>Kartoteka magazynowa A5, pakowane po 50 arkuszy</v>
          </cell>
        </row>
        <row r="81">
          <cell r="B81" t="str">
            <v>Kasetka OKI 320 oryginał, oryginał, zalecany przez producenta drukarki</v>
          </cell>
        </row>
        <row r="82">
          <cell r="B82" t="str">
            <v>Koperta CD</v>
          </cell>
        </row>
        <row r="83">
          <cell r="B83" t="str">
            <v>Koperta biała C4 RBD</v>
          </cell>
        </row>
        <row r="84">
          <cell r="B84" t="str">
            <v>Koperta DL SK biała bez okna</v>
          </cell>
        </row>
        <row r="85">
          <cell r="B85" t="str">
            <v>Koperta DL SK okno (1000 szt.)</v>
          </cell>
        </row>
        <row r="86">
          <cell r="B86" t="str">
            <v>Koperty białe B4 (rozszerzane boki i dno)</v>
          </cell>
        </row>
        <row r="87">
          <cell r="B87" t="str">
            <v>Koperty białe B4 samoprzylepne</v>
          </cell>
        </row>
        <row r="88">
          <cell r="B88" t="str">
            <v>Koperta B6 biała a'1000</v>
          </cell>
        </row>
        <row r="89">
          <cell r="B89" t="str">
            <v>Koperty białe C4 SK</v>
          </cell>
        </row>
        <row r="90">
          <cell r="B90" t="str">
            <v>Koperty C5 SK biała / brązowa</v>
          </cell>
        </row>
        <row r="91">
          <cell r="B91" t="str">
            <v>Koperty białe C6 SK  z okienkiem (1000szt) </v>
          </cell>
        </row>
        <row r="92">
          <cell r="B92" t="str">
            <v>Koperty białe / brązowe C5 samoprzylepne</v>
          </cell>
        </row>
        <row r="93">
          <cell r="B93" t="str">
            <v>Koperty białe C6 SK (1000szt)</v>
          </cell>
        </row>
        <row r="94">
          <cell r="B94" t="str">
            <v>Koperty białe C6 z okienkiem samoprzylepne (1000 szt.)</v>
          </cell>
        </row>
        <row r="95">
          <cell r="B95" t="str">
            <v>Koperty C3 białe (50 sztuk)</v>
          </cell>
        </row>
        <row r="96">
          <cell r="B96" t="str">
            <v>Koperta Propac 14 biała 200 x 275</v>
          </cell>
        </row>
        <row r="97">
          <cell r="B97" t="str">
            <v>Koperta Propac G/17 250 x 350 powietrzna</v>
          </cell>
        </row>
        <row r="98">
          <cell r="B98" t="str">
            <v>Koperta ochronna K-20 bąbelkowa</v>
          </cell>
        </row>
        <row r="99">
          <cell r="B99" t="str">
            <v>Koszulka  z zakładką pionową A4 (10 sztuk)</v>
          </cell>
        </row>
        <row r="100">
          <cell r="B100" t="str">
            <v>Koszulka foliowa groszkowa A4 (100 sztuk)</v>
          </cell>
        </row>
        <row r="101">
          <cell r="B101" t="str">
            <v>Koszulka foliowa groszkowa A5 (100 sztuk)</v>
          </cell>
        </row>
        <row r="102">
          <cell r="B102" t="str">
            <v>Koszulka na suwak pionowy A4 lub z klapka pionową na zatrzask  A4 (10 sztuk) </v>
          </cell>
        </row>
        <row r="103">
          <cell r="B103" t="str">
            <v>Koszulka z zakładką pionową B4 (10 sztuk)</v>
          </cell>
        </row>
        <row r="104">
          <cell r="B104" t="str">
            <v>Koszulki na katalogi poszerzane A4 (5 szt)</v>
          </cell>
        </row>
        <row r="105">
          <cell r="B105" t="str">
            <v>Książka kontroli A5</v>
          </cell>
        </row>
        <row r="106">
          <cell r="B106" t="str">
            <v>Książka Obiektu Budowlanego</v>
          </cell>
        </row>
        <row r="107">
          <cell r="B107" t="str">
            <v>Księga druków ścisłego zarachowania</v>
          </cell>
        </row>
        <row r="108">
          <cell r="B108" t="str">
            <v>Lista zaliczkowa 1/2 A4 Typograf</v>
          </cell>
        </row>
        <row r="109">
          <cell r="B109" t="str">
            <v>Laurka, kartka świąteczna B6 pojedyncza karta. Pocztówka</v>
          </cell>
        </row>
        <row r="110">
          <cell r="B110" t="str">
            <v>Laurka, kartka świąteczna B6 składana</v>
          </cell>
        </row>
        <row r="111">
          <cell r="B111" t="str">
            <v>Magnesy 12 szt</v>
          </cell>
        </row>
        <row r="112">
          <cell r="B112" t="str">
            <v>Marker Granit do tablic 4 kolory </v>
          </cell>
        </row>
        <row r="113">
          <cell r="B113" t="str">
            <v>Marker olejowy, wodoodporny, odporny na światło, kolor czarny, końcówka 1-3mm</v>
          </cell>
        </row>
        <row r="114">
          <cell r="B114" t="str">
            <v>Marker olejowy, wodoodporny, odporny na światło, kolor biały, końcówka 1-3mm</v>
          </cell>
        </row>
        <row r="115">
          <cell r="B115" t="str">
            <v>Nalepki cyfry / litery 1/1,5 cm</v>
          </cell>
        </row>
        <row r="116">
          <cell r="B116" t="str">
            <v>Nalepki cyfry / litery 2 cm</v>
          </cell>
        </row>
        <row r="117">
          <cell r="B117" t="str">
            <v>Nożyczki biurowe, wykonane z nierdzewnej stali z ergonomiczną rączką, z odpornego na pęknięcia tworzywa sztucznego, minimum 16 cm</v>
          </cell>
        </row>
        <row r="118">
          <cell r="B118" t="str">
            <v>Okładka na dyplom (ciemna zielona/czarna/bordowa lub inny kolor)</v>
          </cell>
        </row>
        <row r="119">
          <cell r="B119" t="str">
            <v>Okładka przezroczysta A4 100 szt.</v>
          </cell>
        </row>
        <row r="120">
          <cell r="B120" t="str">
            <v>Okładka regulowana A4 folia PVC (różne kolory) 10 szt.</v>
          </cell>
        </row>
        <row r="121">
          <cell r="B121" t="str">
            <v>Okładka A4 samoprzylepna</v>
          </cell>
        </row>
        <row r="122">
          <cell r="B122" t="str">
            <v>Papier biurowy A3, białość 146 CIE, Polspeed czerwony </v>
          </cell>
        </row>
        <row r="123">
          <cell r="B123" t="str">
            <v>Papier biurowy A4, białość 146 CIE, Polspeed czerwony </v>
          </cell>
        </row>
        <row r="124">
          <cell r="B124" t="str">
            <v>Papier komputerowy 240x12x1+0 (do drukarek igłowych), 2000 składek, gwarancja producenta 5 lat na zdolność kopiowania i 25 lat na trwałość kopii</v>
          </cell>
        </row>
        <row r="125">
          <cell r="B125" t="str">
            <v>Papier komputerowy 240x12x1+1 z nadrukiem (do drukarek igłowych), 900 składek, gwarancja producenta 5 lat na zdolność kopiowania i 25 lat na trwałość kopii</v>
          </cell>
        </row>
        <row r="126">
          <cell r="B126" t="str">
            <v>Papier komputerowy 240x12x1+2 z nadrukiem (do drukarek igłowych) 600 składek, gwarancja producenta 5 lat na zdolność kopiowania i 25 lat na trwałość kopii</v>
          </cell>
        </row>
        <row r="127">
          <cell r="B127" t="str">
            <v>Papier komputerowy 240x12x1+3 z nadrukiem (do drukarek igłowych) 450 składek, gwarancja producenta 5 lat na zdolność kopiowania i 25 lat na trwałość kopii</v>
          </cell>
        </row>
        <row r="128">
          <cell r="B128" t="str">
            <v>Papier komputerowy 375x12x1+0 z nadrukiem (do drukarek igłowych) 900 składek, gwarancja producenta 5 lat na zdolność kopiowania i 25 lat na trwałość kopii</v>
          </cell>
        </row>
        <row r="129">
          <cell r="B129" t="str">
            <v>Papier ksero A4 biały 120g, pakowany po 250 sztuk</v>
          </cell>
        </row>
        <row r="130">
          <cell r="B130" t="str">
            <v>Papier ksero A4 biały 160g, pakowany po 50 sztuk</v>
          </cell>
        </row>
        <row r="131">
          <cell r="B131" t="str">
            <v>Papier ksero A4 kolor 160g, pakowany po 50 sztuk </v>
          </cell>
        </row>
        <row r="132">
          <cell r="B132" t="str">
            <v>Papier ksero KASKAD OFFICE 80g jasny 500ark </v>
          </cell>
        </row>
        <row r="133">
          <cell r="B133" t="str">
            <v>Papier wizytówkowy A4 ryza (20 ark.) ecru</v>
          </cell>
        </row>
        <row r="134">
          <cell r="B134" t="str">
            <v>Papier biały kredowy A4, 220g/m2, 250ark</v>
          </cell>
        </row>
        <row r="135">
          <cell r="B135" t="str">
            <v>Paier ozdobny 70/200 biały/kolor</v>
          </cell>
        </row>
        <row r="136">
          <cell r="B136" t="str">
            <v>Papier pakowy szary </v>
          </cell>
        </row>
        <row r="137">
          <cell r="B137" t="str">
            <v>Pianka do czyszczenia monitorów LCD z atomizerem / spray do czyszczenia monitorów, cena za 100 ml</v>
          </cell>
        </row>
        <row r="138">
          <cell r="B138" t="str">
            <v>Pianka do czyszczenia plastiku, np.. obudów monitorów, klawiatur, antystatyczna, nie zostawiająca smug z atomizerem, cena za 400ml</v>
          </cell>
        </row>
        <row r="139">
          <cell r="B139" t="str">
            <v>Pinezki tablicowe kolor, np. LILY (opakowanie 100 sztuk)</v>
          </cell>
        </row>
        <row r="140">
          <cell r="B140" t="str">
            <v>Pinezki tablicowe kolor, np. LILY (opakowanie 50 sztuk)</v>
          </cell>
        </row>
        <row r="141">
          <cell r="B141" t="str">
            <v>Płyta DVD+R 4,7GB w szpindlu</v>
          </cell>
        </row>
        <row r="142">
          <cell r="B142" t="str">
            <v>Pogrzewacze zapachowe (4szt.)</v>
          </cell>
        </row>
        <row r="143">
          <cell r="B143" t="str">
            <v>Pogrzewacze bezzapachowe (50szt.)</v>
          </cell>
        </row>
        <row r="144">
          <cell r="B144" t="str">
            <v>Podkład na biurko, kalendarz A2</v>
          </cell>
        </row>
        <row r="145">
          <cell r="B145" t="str">
            <v>Podkład na biurko, kalendarz B3</v>
          </cell>
        </row>
        <row r="146">
          <cell r="B146" t="str">
            <v>Pojemnik arch. VAUPE system 100mm </v>
          </cell>
        </row>
        <row r="147">
          <cell r="B147" t="str">
            <v>Przekładki plastikowe A4 1-12 kolor z kartą informacyjno-opisową DELI</v>
          </cell>
        </row>
        <row r="148">
          <cell r="B148" t="str">
            <v>Przekładki plastikowe A4 kolor (12 sztuk)</v>
          </cell>
        </row>
        <row r="149">
          <cell r="B149" t="str">
            <v>Pudło archiwizacyjne typu kopertowego 350x26x110 mm </v>
          </cell>
        </row>
        <row r="150">
          <cell r="B150" t="str">
            <v>Rolka 57/25 termo </v>
          </cell>
        </row>
        <row r="151">
          <cell r="B151" t="str">
            <v>Rolka barwiąca do kalkulatora typ CX 123 IR40 T</v>
          </cell>
        </row>
        <row r="152">
          <cell r="B152" t="str">
            <v>Rolka kasowa termiczna, szerokości 11cm, Emmerson</v>
          </cell>
        </row>
        <row r="153">
          <cell r="B153" t="str">
            <v>Folia ochronna rol. 5/0.4 (rolka 5m x 0,40m)</v>
          </cell>
        </row>
        <row r="154">
          <cell r="B154" t="str">
            <v>Rozszywacz DELI 0231 z blokadą</v>
          </cell>
        </row>
        <row r="155">
          <cell r="B155" t="str">
            <v>Segregator A4 2R 16</v>
          </cell>
        </row>
        <row r="156">
          <cell r="B156" t="str">
            <v>Segregator A4 4,5 cm, z mechanizmem, wykonany z mocnego kartonu pokrytego PP</v>
          </cell>
        </row>
        <row r="157">
          <cell r="B157" t="str">
            <v>Segregator A4 7,5 cm, z mechanizmem, wykonany z mocnego kartonu pokrytego PP</v>
          </cell>
        </row>
        <row r="158">
          <cell r="B158" t="str">
            <v>Segregator A5/70</v>
          </cell>
        </row>
        <row r="159">
          <cell r="B159" t="str">
            <v>Skoroszyt oczkowy z dużymi oczkami A4 1/1</v>
          </cell>
        </row>
        <row r="160">
          <cell r="B160" t="str">
            <v>Skoroszyt plastikowy z oczkami (dla kartek A4)  przednia okładka przezroczysta, tylna kolorowa, twarda. Boczna perforacja boczna umożliwiająca wpięcie do dowolnego segregatora</v>
          </cell>
        </row>
        <row r="161">
          <cell r="B161" t="str">
            <v>Skoroszyt z zawieszką</v>
          </cell>
        </row>
        <row r="162">
          <cell r="B162" t="str">
            <v>Skoroszyt wiązany (dla kartek A4)</v>
          </cell>
        </row>
        <row r="163">
          <cell r="B163" t="str">
            <v>Skorowidz alfabetyczny 1/2 A4</v>
          </cell>
        </row>
        <row r="164">
          <cell r="B164" t="str">
            <v>Skorowidz A4 folia lux</v>
          </cell>
        </row>
        <row r="165">
          <cell r="B165" t="str">
            <v>Stojak (prezenter) A4</v>
          </cell>
        </row>
        <row r="166">
          <cell r="B166" t="str">
            <v>Szuflada na dokumenty formatu A4 do C4 (różne kolory)</v>
          </cell>
        </row>
        <row r="167">
          <cell r="B167" t="str">
            <v>Tablica korkowa 100x150</v>
          </cell>
        </row>
        <row r="168">
          <cell r="B168" t="str">
            <v>Tablica korkowa 60x90</v>
          </cell>
        </row>
        <row r="169">
          <cell r="B169" t="str">
            <v>Tablica PCV 10x35 </v>
          </cell>
        </row>
        <row r="170">
          <cell r="B170" t="str">
            <v>Tablica PCV-2 (np. nieupoważnionym wstęp wzbroniony, budynek grozi zawalaniem)</v>
          </cell>
        </row>
        <row r="171">
          <cell r="B171" t="str">
            <v>Taśma archiwalna bawełna 100m</v>
          </cell>
        </row>
        <row r="172">
          <cell r="B172" t="str">
            <v>Taśma biurowa Titanum 24x20 (długość: 20 m, szerokość: 24 mm)</v>
          </cell>
        </row>
        <row r="173">
          <cell r="B173" t="str">
            <v>Taśma do maszyn liczących – 5,7 cm / rolka 5,7 cm OFFSET</v>
          </cell>
        </row>
        <row r="174">
          <cell r="B174" t="str">
            <v>Taśma pakowa brązowa 48x50</v>
          </cell>
        </row>
        <row r="175">
          <cell r="B175" t="str">
            <v>Taśma dwustrona 38x5</v>
          </cell>
        </row>
        <row r="176">
          <cell r="B176" t="str">
            <v>Taśma pakowa kauczuk 48x50 przeźroczysty</v>
          </cell>
        </row>
        <row r="177">
          <cell r="B177" t="str">
            <v>Teczka A4 rzep </v>
          </cell>
        </row>
        <row r="178">
          <cell r="B178" t="str">
            <v>Teczka A4 Carbic Box 341 </v>
          </cell>
        </row>
        <row r="179">
          <cell r="B179" t="str">
            <v>Teczka akademicka A4 VauPe 314 </v>
          </cell>
        </row>
        <row r="180">
          <cell r="B180" t="str">
            <v>Teczka do podpisu 24k z alfabetem</v>
          </cell>
        </row>
        <row r="181">
          <cell r="B181" t="str">
            <v>Teczka do podpisu 15k</v>
          </cell>
        </row>
        <row r="182">
          <cell r="B182" t="str">
            <v>Teczka do podpisu 19k DELL</v>
          </cell>
        </row>
        <row r="183">
          <cell r="B183" t="str">
            <v>Teczka do podpisu (20 kart), usztywniona, wytrzymała, trwała</v>
          </cell>
        </row>
        <row r="184">
          <cell r="B184" t="str">
            <v>Teczka kopertowa A6 (pion) Titanum</v>
          </cell>
        </row>
        <row r="185">
          <cell r="B185" t="str">
            <v>Teczka wiązana biała 320x250x35 z kart. bezkwasowe </v>
          </cell>
        </row>
        <row r="186">
          <cell r="B186" t="str">
            <v>Teczka wiązana biała 350g </v>
          </cell>
        </row>
        <row r="187">
          <cell r="B187" t="str">
            <v>Teczka na suwak A5 Titanum </v>
          </cell>
        </row>
        <row r="188">
          <cell r="B188" t="str">
            <v>Teczka szkolna z gumką kolor (A4)</v>
          </cell>
        </row>
        <row r="189">
          <cell r="B189" t="str">
            <v>Terminarz menadżera (format: A5)</v>
          </cell>
        </row>
        <row r="190">
          <cell r="B190" t="str">
            <v>Terminarz Planer A2 z listwą</v>
          </cell>
        </row>
        <row r="191">
          <cell r="B191" t="str">
            <v>Terminarz Senator (format: A5)</v>
          </cell>
        </row>
        <row r="192">
          <cell r="B192" t="str">
            <v>Toner AR-310T (do kserokopiarki)</v>
          </cell>
        </row>
        <row r="193">
          <cell r="B193" t="str">
            <v>Toner Brother HL-5440D 8tyś,  oryginał, zalecany przez producenta drukarki</v>
          </cell>
        </row>
        <row r="194">
          <cell r="B194" t="str">
            <v>Toner Canon FX-10 fax L100/200,  oryginał, zalecany przez producenta drukarki</v>
          </cell>
        </row>
        <row r="195">
          <cell r="B195" t="str">
            <v>Toner do Fax-u Panasonic KX-FLM553, oryginał, zalecany przez producenta faksu</v>
          </cell>
        </row>
        <row r="196">
          <cell r="B196" t="str">
            <v>Toner do Fax-u Panasonic KX-MB1530, oryginał, zalecany przez producenta faksu, podwójna pojemność</v>
          </cell>
        </row>
        <row r="197">
          <cell r="B197" t="str">
            <v>Toner HP 1000, oryginał, zalecany przez producenta drukarki</v>
          </cell>
        </row>
        <row r="198">
          <cell r="B198" t="str">
            <v>Toner HP 1010/1020, oryginał, zalecany przez producenta drukarki</v>
          </cell>
        </row>
        <row r="199">
          <cell r="B199" t="str">
            <v>Toner HP 1100, oryginał, zalecany przez producenta drukarki</v>
          </cell>
        </row>
        <row r="200">
          <cell r="B200" t="str">
            <v>Toner HP 1200, oryginał, zalecany przez producenta drukarki</v>
          </cell>
        </row>
        <row r="201">
          <cell r="B201" t="str">
            <v>Toner HP 1300, oryginał, zalecany przez producenta drukarki</v>
          </cell>
        </row>
        <row r="202">
          <cell r="B202" t="str">
            <v>Toner HP 1566, oryginał, zalecany przez producenta drukarki</v>
          </cell>
        </row>
        <row r="203">
          <cell r="B203" t="str">
            <v>Toner HP 1600, oryginał, zalecany przez producenta drukarki, błekitny</v>
          </cell>
        </row>
        <row r="204">
          <cell r="B204" t="str">
            <v>Toner HP 1600, oryginał, zalecany przez producenta drukarki, czarny</v>
          </cell>
        </row>
        <row r="205">
          <cell r="B205" t="str">
            <v>Toner HP 1600, oryginał, zalecany przez producenta drukarki, czerwony</v>
          </cell>
        </row>
        <row r="206">
          <cell r="B206" t="str">
            <v>Toner HP 1600, oryginał, zalecany przez producenta drukarki, żółty</v>
          </cell>
        </row>
        <row r="207">
          <cell r="B207" t="str">
            <v>Toner HP 3020, oryginał, zalecany przez producenta drukarki</v>
          </cell>
        </row>
        <row r="208">
          <cell r="B208" t="str">
            <v>Toner HP P1005, oryginał, zalecany przez producenta drukarki</v>
          </cell>
        </row>
        <row r="209">
          <cell r="B209" t="str">
            <v>Toner HP P3010 CE285A, oryginał, zalecany przez producenta drukarki</v>
          </cell>
        </row>
        <row r="210">
          <cell r="B210" t="str">
            <v>Toner HP Pro M201dw,  oryginał, zalecany przez producenta drukarki</v>
          </cell>
        </row>
        <row r="211">
          <cell r="B211" t="str">
            <v>Toner HP CE285A, oryginał, zalecany przez producenta drukarki</v>
          </cell>
        </row>
        <row r="212">
          <cell r="B212" t="str">
            <v>Toner HP CF283A, oryginał, zalecany przez producenta drukarki</v>
          </cell>
        </row>
        <row r="213">
          <cell r="B213" t="str">
            <v>Toner Minolta PagePro 1350, oryginał, zalecany przez producenta drukarki</v>
          </cell>
        </row>
        <row r="214">
          <cell r="B214" t="str">
            <v>Toner SHARP MX-23, MX2010/2310 czarny oryginał, zalecany przez producenta drukarki</v>
          </cell>
        </row>
        <row r="215">
          <cell r="B215" t="str">
            <v>Toner SHARP MX-23, MX2010/2310 kolor oryginał, zalecany przez producenta drukarki</v>
          </cell>
        </row>
        <row r="216">
          <cell r="B216" t="str">
            <v>Toner MX-312GT, oryginał, zalecany przez producenta drukarki</v>
          </cell>
        </row>
        <row r="217">
          <cell r="B217" t="str">
            <v>Toner Sharp ARM 256/316 AM5625 AR310T - 25/33 tys.,  oryginał, zalecany przez producenta drukarki</v>
          </cell>
        </row>
        <row r="218">
          <cell r="B218" t="str">
            <v>Toner SHARP MX-M264NV,  oryginał, zalecany przez producenta drukarki</v>
          </cell>
        </row>
        <row r="219">
          <cell r="B219" t="str">
            <v>Toner Samsung M2022W, oryginał, zalecany przez producenta drukarki</v>
          </cell>
        </row>
        <row r="220">
          <cell r="B220" t="str">
            <v>Toner Samsung M2625/2626/2825 3K., oryginał, zalecany przez producenta drukarki</v>
          </cell>
        </row>
        <row r="221">
          <cell r="B221" t="str">
            <v>Torebka kraft 3 </v>
          </cell>
        </row>
        <row r="222">
          <cell r="B222" t="str">
            <v>Torebka ozdobna na butelkę</v>
          </cell>
        </row>
        <row r="223">
          <cell r="B223" t="str">
            <v>Torebka ozdobna T5A</v>
          </cell>
        </row>
        <row r="224">
          <cell r="B224" t="str">
            <v>Torebka papierowa TG-30 E duża </v>
          </cell>
        </row>
        <row r="225">
          <cell r="B225" t="str">
            <v>Tusz do pieczątek</v>
          </cell>
        </row>
        <row r="226">
          <cell r="B226" t="str">
            <v>Tusz bezolejowy do pieczątek stemple gumowe i polimerowe (kolor: czarny/czerwony/niebieski/zielony)</v>
          </cell>
        </row>
        <row r="227">
          <cell r="B227" t="str">
            <v>Wałek barwiący CASIO IR40T</v>
          </cell>
        </row>
        <row r="228">
          <cell r="B228" t="str">
            <v>Zawieszka do kluczy, plastikowa, z wymienną etykietą</v>
          </cell>
        </row>
        <row r="229">
          <cell r="B229" t="str">
            <v>Zegar ścienny wskazówkowy, czytelny, tarcza min. 22cm</v>
          </cell>
        </row>
        <row r="230">
          <cell r="B230" t="str">
            <v>Zszywacz 30 kartek i więcej, DELI 315</v>
          </cell>
        </row>
        <row r="231">
          <cell r="B231" t="str">
            <v>Zszywacz obrotowy, plastikowe ramię, metalowa podstawa, głębokość zszywania 90mm</v>
          </cell>
        </row>
        <row r="232">
          <cell r="B232" t="str">
            <v>Zszywki 23/10</v>
          </cell>
        </row>
        <row r="233">
          <cell r="B233" t="str">
            <v>Zszywki 24/10</v>
          </cell>
        </row>
        <row r="234">
          <cell r="B234" t="str">
            <v>Zszywki 24/8</v>
          </cell>
        </row>
        <row r="235">
          <cell r="B235" t="str">
            <v>Zszywki 24/6</v>
          </cell>
        </row>
        <row r="236">
          <cell r="B236" t="str">
            <v>Kasetka OKI 320 zamiennik o pojemności odpowiadającej oryginału</v>
          </cell>
        </row>
        <row r="237">
          <cell r="B237" t="str">
            <v>Toner Cannon FX-10 zamiennik o pojemności odpowiadającej oryginalnemu tonerowi UNI 1</v>
          </cell>
        </row>
        <row r="238">
          <cell r="B238" t="str">
            <v>Toner do Fax-u Panasonic KX-FLM553, zamiennik o pojemności odpowiadającej oryginalnemu tonerowi UNI 1</v>
          </cell>
        </row>
        <row r="239">
          <cell r="B239" t="str">
            <v>Toner do Fax-u Panasonic KX-MB1530, zamiennik o pojemności odpowiadającej oryginalnemu tonerowi</v>
          </cell>
        </row>
        <row r="240">
          <cell r="B240" t="str">
            <v>Toner HP 1000, zamiennik o pojemności odpowiadającej oryginalnemu tonerowi 4Jets</v>
          </cell>
        </row>
        <row r="241">
          <cell r="B241" t="str">
            <v>Toner HP 1020, zamiennik o pojemności odpowiadającej oryginalnemu tonerowi Bulk</v>
          </cell>
        </row>
        <row r="242">
          <cell r="B242" t="str">
            <v>Toner HP 1100, zamiennik o pojemności odpowiadającej oryginalnemu tonerowi 4Jets</v>
          </cell>
        </row>
        <row r="243">
          <cell r="B243" t="str">
            <v>Toner HP 1200, zamiennik o pojemności odpowiadającej oryginalnemu tonerowi 4Jets</v>
          </cell>
        </row>
        <row r="244">
          <cell r="B244" t="str">
            <v>Toner HP 1300, zamiennik o pojemności odpowiadającej oryginalnemu tonerowi Bulk</v>
          </cell>
        </row>
        <row r="245">
          <cell r="B245" t="str">
            <v>Toner HP 1566, zamiennik o pojemności odpowiadającej oryginalnemu tonerowi 4 Jets</v>
          </cell>
        </row>
        <row r="246">
          <cell r="B246" t="str">
            <v>Toner HP 1600,czarny zamiennik o pojemności odpowiadającej oryginalnemu tonerowi OSC</v>
          </cell>
        </row>
        <row r="247">
          <cell r="B247" t="str">
            <v>Toner HP 1600, niebieski zamiennik o pojemności odpowiadającej oryginalnemu tonerowi OSC</v>
          </cell>
        </row>
        <row r="248">
          <cell r="B248" t="str">
            <v>Toner HP 1600, czerwony zamiennik o pojemności odpowiadającej oryginalnemu tonerowi OSC</v>
          </cell>
        </row>
        <row r="249">
          <cell r="B249" t="str">
            <v>Toner HP 1600, żółty zamiennik o pojemności odpowiadającej oryginalnemu tonerowi OSC</v>
          </cell>
        </row>
        <row r="250">
          <cell r="B250" t="str">
            <v>Toner HP 3020, zamiennik o pojemności odpowiadającej oryginalnemu tonerowi Bulk</v>
          </cell>
        </row>
        <row r="251">
          <cell r="B251" t="str">
            <v>Toner HP 6L, zamiennik o pojemności odpowiadającej oryginalnemu tonerowi 4Jets</v>
          </cell>
        </row>
        <row r="252">
          <cell r="B252" t="str">
            <v>Toner HP P1005, zamiennik o pojemności odpowiadającej oryginalnemu tonerowi Bulk</v>
          </cell>
        </row>
        <row r="253">
          <cell r="B253" t="str">
            <v>Tusz Lexmark Z25 czarny zamiennik o pojemności odpowiadającej oryginalnemu tonerowi UNI 1</v>
          </cell>
        </row>
        <row r="254">
          <cell r="B254" t="str">
            <v>Toner Lexmark X264dn czarny zamiennik o pojemności odpowiadającej oryginalnemu tonerowi 4Jets</v>
          </cell>
        </row>
        <row r="255">
          <cell r="B255" t="str">
            <v>Toner Samsung M2022W zamiennik o pojemności odpowiadającej oryginalnemy tonerowi OSC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workbookViewId="0" topLeftCell="A163">
      <selection activeCell="K187" sqref="K187"/>
    </sheetView>
  </sheetViews>
  <sheetFormatPr defaultColWidth="9.140625" defaultRowHeight="12.75"/>
  <cols>
    <col min="1" max="1" width="9.140625" style="1" customWidth="1"/>
    <col min="2" max="2" width="46.57421875" style="29" customWidth="1"/>
    <col min="3" max="3" width="10.7109375" style="1" customWidth="1"/>
    <col min="4" max="4" width="11.57421875" style="1" bestFit="1" customWidth="1"/>
    <col min="5" max="5" width="15.00390625" style="8" customWidth="1"/>
    <col min="6" max="7" width="16.28125" style="33" customWidth="1"/>
    <col min="8" max="16384" width="9.140625" style="1" customWidth="1"/>
  </cols>
  <sheetData>
    <row r="1" spans="1:7" ht="12.75">
      <c r="A1" s="61" t="s">
        <v>160</v>
      </c>
      <c r="B1" s="61"/>
      <c r="C1" s="61"/>
      <c r="D1" s="61"/>
      <c r="E1" s="61"/>
      <c r="F1" s="61"/>
      <c r="G1" s="61"/>
    </row>
    <row r="2" spans="1:7" ht="12.75">
      <c r="A2"/>
      <c r="B2" s="45"/>
      <c r="C2"/>
      <c r="D2"/>
      <c r="E2" s="46"/>
      <c r="F2" s="45"/>
      <c r="G2" s="45"/>
    </row>
    <row r="3" spans="1:7" ht="12.75">
      <c r="A3"/>
      <c r="B3" s="45"/>
      <c r="C3"/>
      <c r="D3"/>
      <c r="E3" s="46"/>
      <c r="F3" s="45"/>
      <c r="G3" s="45"/>
    </row>
    <row r="4" spans="1:7" ht="12.75">
      <c r="A4"/>
      <c r="B4" s="45"/>
      <c r="C4"/>
      <c r="D4"/>
      <c r="E4" s="46"/>
      <c r="F4" s="45"/>
      <c r="G4" s="45"/>
    </row>
    <row r="5" spans="1:7" ht="12.75">
      <c r="A5"/>
      <c r="B5" s="45"/>
      <c r="C5"/>
      <c r="D5"/>
      <c r="E5" s="46"/>
      <c r="F5" s="45"/>
      <c r="G5" s="45"/>
    </row>
    <row r="6" spans="1:7" ht="12.75">
      <c r="A6"/>
      <c r="B6" s="45"/>
      <c r="C6"/>
      <c r="D6"/>
      <c r="E6" s="47"/>
      <c r="F6" s="40"/>
      <c r="G6" s="40"/>
    </row>
    <row r="7" spans="1:7" ht="12.75">
      <c r="A7"/>
      <c r="B7" s="48" t="s">
        <v>16</v>
      </c>
      <c r="C7"/>
      <c r="D7"/>
      <c r="E7" s="49"/>
      <c r="F7" s="50"/>
      <c r="G7" s="50"/>
    </row>
    <row r="8" spans="1:7" ht="12.75">
      <c r="A8"/>
      <c r="B8" s="51"/>
      <c r="C8"/>
      <c r="D8"/>
      <c r="E8" s="52"/>
      <c r="F8" s="51"/>
      <c r="G8" s="51"/>
    </row>
    <row r="9" spans="1:7" s="28" customFormat="1" ht="36">
      <c r="A9" s="19" t="s">
        <v>8</v>
      </c>
      <c r="B9" s="19" t="s">
        <v>3</v>
      </c>
      <c r="C9" s="37" t="s">
        <v>11</v>
      </c>
      <c r="D9" s="19" t="s">
        <v>4</v>
      </c>
      <c r="E9" s="18" t="s">
        <v>5</v>
      </c>
      <c r="F9" s="34" t="s">
        <v>6</v>
      </c>
      <c r="G9" s="34" t="s">
        <v>7</v>
      </c>
    </row>
    <row r="10" spans="1:7" s="28" customFormat="1" ht="24.75" customHeight="1">
      <c r="A10" s="55">
        <v>1</v>
      </c>
      <c r="B10" s="38" t="s">
        <v>17</v>
      </c>
      <c r="C10" s="57">
        <v>30</v>
      </c>
      <c r="D10" s="56" t="s">
        <v>0</v>
      </c>
      <c r="E10" s="62"/>
      <c r="F10" s="63">
        <f aca="true" t="shared" si="0" ref="F10:F73">C10*E10</f>
        <v>0</v>
      </c>
      <c r="G10" s="63">
        <f aca="true" t="shared" si="1" ref="G10:G73">F10*123%</f>
        <v>0</v>
      </c>
    </row>
    <row r="11" spans="1:7" s="28" customFormat="1" ht="24.75" customHeight="1">
      <c r="A11" s="55">
        <v>2</v>
      </c>
      <c r="B11" s="38" t="s">
        <v>18</v>
      </c>
      <c r="C11" s="57">
        <v>100</v>
      </c>
      <c r="D11" s="56" t="s">
        <v>0</v>
      </c>
      <c r="E11" s="62"/>
      <c r="F11" s="63">
        <f t="shared" si="0"/>
        <v>0</v>
      </c>
      <c r="G11" s="63">
        <f t="shared" si="1"/>
        <v>0</v>
      </c>
    </row>
    <row r="12" spans="1:7" s="28" customFormat="1" ht="24.75" customHeight="1">
      <c r="A12" s="55">
        <v>3</v>
      </c>
      <c r="B12" s="38" t="s">
        <v>48</v>
      </c>
      <c r="C12" s="57">
        <v>15</v>
      </c>
      <c r="D12" s="56" t="s">
        <v>0</v>
      </c>
      <c r="E12" s="62"/>
      <c r="F12" s="63">
        <f t="shared" si="0"/>
        <v>0</v>
      </c>
      <c r="G12" s="63">
        <f t="shared" si="1"/>
        <v>0</v>
      </c>
    </row>
    <row r="13" spans="1:7" s="28" customFormat="1" ht="24.75" customHeight="1">
      <c r="A13" s="55">
        <v>4</v>
      </c>
      <c r="B13" s="38" t="s">
        <v>161</v>
      </c>
      <c r="C13" s="57">
        <v>10</v>
      </c>
      <c r="D13" s="56" t="s">
        <v>0</v>
      </c>
      <c r="E13" s="62"/>
      <c r="F13" s="63">
        <f t="shared" si="0"/>
        <v>0</v>
      </c>
      <c r="G13" s="63">
        <f t="shared" si="1"/>
        <v>0</v>
      </c>
    </row>
    <row r="14" spans="1:7" s="28" customFormat="1" ht="24.75" customHeight="1">
      <c r="A14" s="55">
        <v>5</v>
      </c>
      <c r="B14" s="38" t="s">
        <v>162</v>
      </c>
      <c r="C14" s="57">
        <v>15</v>
      </c>
      <c r="D14" s="56" t="s">
        <v>0</v>
      </c>
      <c r="E14" s="62"/>
      <c r="F14" s="63">
        <f t="shared" si="0"/>
        <v>0</v>
      </c>
      <c r="G14" s="63">
        <f t="shared" si="1"/>
        <v>0</v>
      </c>
    </row>
    <row r="15" spans="1:7" s="28" customFormat="1" ht="24.75" customHeight="1">
      <c r="A15" s="55">
        <v>6</v>
      </c>
      <c r="B15" s="38" t="s">
        <v>19</v>
      </c>
      <c r="C15" s="57">
        <v>5</v>
      </c>
      <c r="D15" s="56" t="s">
        <v>0</v>
      </c>
      <c r="E15" s="62"/>
      <c r="F15" s="63">
        <f t="shared" si="0"/>
        <v>0</v>
      </c>
      <c r="G15" s="63">
        <f t="shared" si="1"/>
        <v>0</v>
      </c>
    </row>
    <row r="16" spans="1:7" s="28" customFormat="1" ht="24.75" customHeight="1">
      <c r="A16" s="55">
        <v>7</v>
      </c>
      <c r="B16" s="38" t="s">
        <v>20</v>
      </c>
      <c r="C16" s="57">
        <v>1</v>
      </c>
      <c r="D16" s="56" t="s">
        <v>0</v>
      </c>
      <c r="E16" s="62"/>
      <c r="F16" s="63">
        <f t="shared" si="0"/>
        <v>0</v>
      </c>
      <c r="G16" s="63">
        <f t="shared" si="1"/>
        <v>0</v>
      </c>
    </row>
    <row r="17" spans="1:7" s="28" customFormat="1" ht="24.75" customHeight="1">
      <c r="A17" s="55">
        <v>8</v>
      </c>
      <c r="B17" s="38" t="s">
        <v>21</v>
      </c>
      <c r="C17" s="57">
        <v>1</v>
      </c>
      <c r="D17" s="56" t="s">
        <v>0</v>
      </c>
      <c r="E17" s="62"/>
      <c r="F17" s="63">
        <f t="shared" si="0"/>
        <v>0</v>
      </c>
      <c r="G17" s="63">
        <f t="shared" si="1"/>
        <v>0</v>
      </c>
    </row>
    <row r="18" spans="1:7" s="28" customFormat="1" ht="24.75" customHeight="1">
      <c r="A18" s="55">
        <v>9</v>
      </c>
      <c r="B18" s="38" t="s">
        <v>163</v>
      </c>
      <c r="C18" s="57">
        <v>5</v>
      </c>
      <c r="D18" s="56" t="s">
        <v>0</v>
      </c>
      <c r="E18" s="62"/>
      <c r="F18" s="63">
        <f t="shared" si="0"/>
        <v>0</v>
      </c>
      <c r="G18" s="63">
        <f t="shared" si="1"/>
        <v>0</v>
      </c>
    </row>
    <row r="19" spans="1:7" s="28" customFormat="1" ht="24.75" customHeight="1">
      <c r="A19" s="55">
        <v>10</v>
      </c>
      <c r="B19" s="38" t="s">
        <v>22</v>
      </c>
      <c r="C19" s="57">
        <v>10</v>
      </c>
      <c r="D19" s="56" t="s">
        <v>0</v>
      </c>
      <c r="E19" s="62"/>
      <c r="F19" s="63">
        <f t="shared" si="0"/>
        <v>0</v>
      </c>
      <c r="G19" s="63">
        <f t="shared" si="1"/>
        <v>0</v>
      </c>
    </row>
    <row r="20" spans="1:7" s="28" customFormat="1" ht="24.75" customHeight="1">
      <c r="A20" s="55">
        <v>11</v>
      </c>
      <c r="B20" s="38" t="s">
        <v>23</v>
      </c>
      <c r="C20" s="57">
        <v>1</v>
      </c>
      <c r="D20" s="56" t="s">
        <v>0</v>
      </c>
      <c r="E20" s="62"/>
      <c r="F20" s="63">
        <f t="shared" si="0"/>
        <v>0</v>
      </c>
      <c r="G20" s="63">
        <f t="shared" si="1"/>
        <v>0</v>
      </c>
    </row>
    <row r="21" spans="1:7" s="28" customFormat="1" ht="24.75" customHeight="1">
      <c r="A21" s="55">
        <v>12</v>
      </c>
      <c r="B21" s="38" t="s">
        <v>24</v>
      </c>
      <c r="C21" s="57">
        <v>1</v>
      </c>
      <c r="D21" s="56" t="s">
        <v>0</v>
      </c>
      <c r="E21" s="62"/>
      <c r="F21" s="63">
        <f t="shared" si="0"/>
        <v>0</v>
      </c>
      <c r="G21" s="63">
        <f t="shared" si="1"/>
        <v>0</v>
      </c>
    </row>
    <row r="22" spans="1:7" s="28" customFormat="1" ht="24.75" customHeight="1">
      <c r="A22" s="55">
        <v>13</v>
      </c>
      <c r="B22" s="38" t="s">
        <v>164</v>
      </c>
      <c r="C22" s="57">
        <v>2</v>
      </c>
      <c r="D22" s="56" t="s">
        <v>0</v>
      </c>
      <c r="E22" s="62"/>
      <c r="F22" s="63">
        <f t="shared" si="0"/>
        <v>0</v>
      </c>
      <c r="G22" s="63">
        <f t="shared" si="1"/>
        <v>0</v>
      </c>
    </row>
    <row r="23" spans="1:7" s="28" customFormat="1" ht="24.75" customHeight="1">
      <c r="A23" s="55">
        <v>14</v>
      </c>
      <c r="B23" s="38" t="s">
        <v>25</v>
      </c>
      <c r="C23" s="57">
        <v>2</v>
      </c>
      <c r="D23" s="56" t="s">
        <v>1</v>
      </c>
      <c r="E23" s="62"/>
      <c r="F23" s="63">
        <f t="shared" si="0"/>
        <v>0</v>
      </c>
      <c r="G23" s="63">
        <f t="shared" si="1"/>
        <v>0</v>
      </c>
    </row>
    <row r="24" spans="1:7" s="28" customFormat="1" ht="24.75" customHeight="1">
      <c r="A24" s="55">
        <v>15</v>
      </c>
      <c r="B24" s="38" t="s">
        <v>26</v>
      </c>
      <c r="C24" s="57">
        <v>25</v>
      </c>
      <c r="D24" s="56" t="s">
        <v>1</v>
      </c>
      <c r="E24" s="62"/>
      <c r="F24" s="63">
        <f t="shared" si="0"/>
        <v>0</v>
      </c>
      <c r="G24" s="63">
        <f t="shared" si="1"/>
        <v>0</v>
      </c>
    </row>
    <row r="25" spans="1:7" s="28" customFormat="1" ht="24.75" customHeight="1">
      <c r="A25" s="55">
        <v>16</v>
      </c>
      <c r="B25" s="38" t="s">
        <v>27</v>
      </c>
      <c r="C25" s="57">
        <v>2</v>
      </c>
      <c r="D25" s="56" t="s">
        <v>1</v>
      </c>
      <c r="E25" s="62"/>
      <c r="F25" s="63">
        <f t="shared" si="0"/>
        <v>0</v>
      </c>
      <c r="G25" s="63">
        <f t="shared" si="1"/>
        <v>0</v>
      </c>
    </row>
    <row r="26" spans="1:7" s="28" customFormat="1" ht="24.75" customHeight="1">
      <c r="A26" s="55">
        <v>17</v>
      </c>
      <c r="B26" s="38" t="s">
        <v>28</v>
      </c>
      <c r="C26" s="57">
        <v>2</v>
      </c>
      <c r="D26" s="56" t="s">
        <v>1</v>
      </c>
      <c r="E26" s="62"/>
      <c r="F26" s="63">
        <f t="shared" si="0"/>
        <v>0</v>
      </c>
      <c r="G26" s="63">
        <f t="shared" si="1"/>
        <v>0</v>
      </c>
    </row>
    <row r="27" spans="1:7" s="28" customFormat="1" ht="24.75" customHeight="1">
      <c r="A27" s="55">
        <v>18</v>
      </c>
      <c r="B27" s="38" t="s">
        <v>29</v>
      </c>
      <c r="C27" s="57">
        <v>1</v>
      </c>
      <c r="D27" s="56" t="s">
        <v>1</v>
      </c>
      <c r="E27" s="62"/>
      <c r="F27" s="63">
        <f t="shared" si="0"/>
        <v>0</v>
      </c>
      <c r="G27" s="63">
        <f t="shared" si="1"/>
        <v>0</v>
      </c>
    </row>
    <row r="28" spans="1:7" s="28" customFormat="1" ht="24.75" customHeight="1">
      <c r="A28" s="55">
        <v>19</v>
      </c>
      <c r="B28" s="38" t="s">
        <v>30</v>
      </c>
      <c r="C28" s="57">
        <v>1</v>
      </c>
      <c r="D28" s="56" t="s">
        <v>1</v>
      </c>
      <c r="E28" s="62"/>
      <c r="F28" s="63">
        <f t="shared" si="0"/>
        <v>0</v>
      </c>
      <c r="G28" s="63">
        <f t="shared" si="1"/>
        <v>0</v>
      </c>
    </row>
    <row r="29" spans="1:7" s="28" customFormat="1" ht="24.75" customHeight="1">
      <c r="A29" s="55">
        <v>20</v>
      </c>
      <c r="B29" s="38" t="s">
        <v>31</v>
      </c>
      <c r="C29" s="57">
        <v>1</v>
      </c>
      <c r="D29" s="56" t="s">
        <v>1</v>
      </c>
      <c r="E29" s="62"/>
      <c r="F29" s="63">
        <f t="shared" si="0"/>
        <v>0</v>
      </c>
      <c r="G29" s="63">
        <f t="shared" si="1"/>
        <v>0</v>
      </c>
    </row>
    <row r="30" spans="1:7" s="28" customFormat="1" ht="24.75" customHeight="1">
      <c r="A30" s="55">
        <v>21</v>
      </c>
      <c r="B30" s="38" t="s">
        <v>32</v>
      </c>
      <c r="C30" s="57">
        <v>1</v>
      </c>
      <c r="D30" s="56" t="s">
        <v>0</v>
      </c>
      <c r="E30" s="62"/>
      <c r="F30" s="63">
        <f t="shared" si="0"/>
        <v>0</v>
      </c>
      <c r="G30" s="63">
        <f t="shared" si="1"/>
        <v>0</v>
      </c>
    </row>
    <row r="31" spans="1:7" s="28" customFormat="1" ht="24.75" customHeight="1">
      <c r="A31" s="55">
        <v>22</v>
      </c>
      <c r="B31" s="38" t="s">
        <v>33</v>
      </c>
      <c r="C31" s="57">
        <v>1</v>
      </c>
      <c r="D31" s="56" t="s">
        <v>0</v>
      </c>
      <c r="E31" s="62"/>
      <c r="F31" s="63">
        <f t="shared" si="0"/>
        <v>0</v>
      </c>
      <c r="G31" s="63">
        <f t="shared" si="1"/>
        <v>0</v>
      </c>
    </row>
    <row r="32" spans="1:7" s="28" customFormat="1" ht="24.75" customHeight="1">
      <c r="A32" s="55">
        <v>23</v>
      </c>
      <c r="B32" s="38" t="s">
        <v>34</v>
      </c>
      <c r="C32" s="57">
        <v>5</v>
      </c>
      <c r="D32" s="56" t="s">
        <v>0</v>
      </c>
      <c r="E32" s="62"/>
      <c r="F32" s="63">
        <f t="shared" si="0"/>
        <v>0</v>
      </c>
      <c r="G32" s="63">
        <f t="shared" si="1"/>
        <v>0</v>
      </c>
    </row>
    <row r="33" spans="1:7" s="28" customFormat="1" ht="33.75">
      <c r="A33" s="55">
        <v>24</v>
      </c>
      <c r="B33" s="38" t="s">
        <v>35</v>
      </c>
      <c r="C33" s="57">
        <v>2</v>
      </c>
      <c r="D33" s="56" t="s">
        <v>0</v>
      </c>
      <c r="E33" s="62"/>
      <c r="F33" s="63">
        <f t="shared" si="0"/>
        <v>0</v>
      </c>
      <c r="G33" s="63">
        <f t="shared" si="1"/>
        <v>0</v>
      </c>
    </row>
    <row r="34" spans="1:7" s="28" customFormat="1" ht="33.75">
      <c r="A34" s="55">
        <v>25</v>
      </c>
      <c r="B34" s="38" t="s">
        <v>36</v>
      </c>
      <c r="C34" s="57">
        <v>1</v>
      </c>
      <c r="D34" s="56" t="s">
        <v>0</v>
      </c>
      <c r="E34" s="62"/>
      <c r="F34" s="63">
        <f t="shared" si="0"/>
        <v>0</v>
      </c>
      <c r="G34" s="63">
        <f t="shared" si="1"/>
        <v>0</v>
      </c>
    </row>
    <row r="35" spans="1:7" s="28" customFormat="1" ht="24.75" customHeight="1">
      <c r="A35" s="55">
        <v>26</v>
      </c>
      <c r="B35" s="38" t="s">
        <v>37</v>
      </c>
      <c r="C35" s="57">
        <v>1</v>
      </c>
      <c r="D35" s="56" t="s">
        <v>9</v>
      </c>
      <c r="E35" s="62"/>
      <c r="F35" s="63">
        <f t="shared" si="0"/>
        <v>0</v>
      </c>
      <c r="G35" s="63">
        <f t="shared" si="1"/>
        <v>0</v>
      </c>
    </row>
    <row r="36" spans="1:7" s="28" customFormat="1" ht="24.75" customHeight="1">
      <c r="A36" s="55">
        <v>27</v>
      </c>
      <c r="B36" s="38" t="s">
        <v>38</v>
      </c>
      <c r="C36" s="57">
        <v>1</v>
      </c>
      <c r="D36" s="56" t="s">
        <v>9</v>
      </c>
      <c r="E36" s="62"/>
      <c r="F36" s="63">
        <f t="shared" si="0"/>
        <v>0</v>
      </c>
      <c r="G36" s="63">
        <f t="shared" si="1"/>
        <v>0</v>
      </c>
    </row>
    <row r="37" spans="1:7" s="28" customFormat="1" ht="24.75" customHeight="1">
      <c r="A37" s="55">
        <v>28</v>
      </c>
      <c r="B37" s="38" t="s">
        <v>39</v>
      </c>
      <c r="C37" s="57">
        <v>2</v>
      </c>
      <c r="D37" s="56" t="s">
        <v>2</v>
      </c>
      <c r="E37" s="62"/>
      <c r="F37" s="63">
        <f t="shared" si="0"/>
        <v>0</v>
      </c>
      <c r="G37" s="63">
        <f t="shared" si="1"/>
        <v>0</v>
      </c>
    </row>
    <row r="38" spans="1:7" s="28" customFormat="1" ht="22.5">
      <c r="A38" s="55">
        <v>29</v>
      </c>
      <c r="B38" s="38" t="s">
        <v>40</v>
      </c>
      <c r="C38" s="57">
        <v>1</v>
      </c>
      <c r="D38" s="56" t="s">
        <v>2</v>
      </c>
      <c r="E38" s="62"/>
      <c r="F38" s="63">
        <f t="shared" si="0"/>
        <v>0</v>
      </c>
      <c r="G38" s="63">
        <f t="shared" si="1"/>
        <v>0</v>
      </c>
    </row>
    <row r="39" spans="1:7" s="28" customFormat="1" ht="24.75" customHeight="1">
      <c r="A39" s="55">
        <v>30</v>
      </c>
      <c r="B39" s="38" t="s">
        <v>41</v>
      </c>
      <c r="C39" s="57">
        <v>250</v>
      </c>
      <c r="D39" s="56" t="s">
        <v>0</v>
      </c>
      <c r="E39" s="62"/>
      <c r="F39" s="63">
        <f t="shared" si="0"/>
        <v>0</v>
      </c>
      <c r="G39" s="63">
        <f t="shared" si="1"/>
        <v>0</v>
      </c>
    </row>
    <row r="40" spans="1:7" s="28" customFormat="1" ht="24.75" customHeight="1">
      <c r="A40" s="55">
        <v>31</v>
      </c>
      <c r="B40" s="38" t="s">
        <v>42</v>
      </c>
      <c r="C40" s="57">
        <v>1</v>
      </c>
      <c r="D40" s="56" t="s">
        <v>2</v>
      </c>
      <c r="E40" s="62"/>
      <c r="F40" s="63">
        <f t="shared" si="0"/>
        <v>0</v>
      </c>
      <c r="G40" s="63">
        <f t="shared" si="1"/>
        <v>0</v>
      </c>
    </row>
    <row r="41" spans="1:7" s="28" customFormat="1" ht="24.75" customHeight="1">
      <c r="A41" s="55">
        <v>32</v>
      </c>
      <c r="B41" s="38" t="s">
        <v>165</v>
      </c>
      <c r="C41" s="57">
        <v>1</v>
      </c>
      <c r="D41" s="56" t="s">
        <v>2</v>
      </c>
      <c r="E41" s="62"/>
      <c r="F41" s="63">
        <f t="shared" si="0"/>
        <v>0</v>
      </c>
      <c r="G41" s="63">
        <f t="shared" si="1"/>
        <v>0</v>
      </c>
    </row>
    <row r="42" spans="1:7" s="28" customFormat="1" ht="24.75" customHeight="1">
      <c r="A42" s="55">
        <v>33</v>
      </c>
      <c r="B42" s="38" t="s">
        <v>166</v>
      </c>
      <c r="C42" s="57">
        <v>2</v>
      </c>
      <c r="D42" s="56" t="s">
        <v>2</v>
      </c>
      <c r="E42" s="62"/>
      <c r="F42" s="63">
        <f t="shared" si="0"/>
        <v>0</v>
      </c>
      <c r="G42" s="63">
        <f t="shared" si="1"/>
        <v>0</v>
      </c>
    </row>
    <row r="43" spans="1:7" s="28" customFormat="1" ht="24.75" customHeight="1">
      <c r="A43" s="55">
        <v>34</v>
      </c>
      <c r="B43" s="38" t="s">
        <v>43</v>
      </c>
      <c r="C43" s="57">
        <v>2</v>
      </c>
      <c r="D43" s="56" t="s">
        <v>0</v>
      </c>
      <c r="E43" s="62"/>
      <c r="F43" s="63">
        <f t="shared" si="0"/>
        <v>0</v>
      </c>
      <c r="G43" s="63">
        <f t="shared" si="1"/>
        <v>0</v>
      </c>
    </row>
    <row r="44" spans="1:7" s="28" customFormat="1" ht="24.75" customHeight="1">
      <c r="A44" s="55">
        <v>35</v>
      </c>
      <c r="B44" s="38" t="s">
        <v>44</v>
      </c>
      <c r="C44" s="57">
        <v>1</v>
      </c>
      <c r="D44" s="56" t="s">
        <v>0</v>
      </c>
      <c r="E44" s="62"/>
      <c r="F44" s="63">
        <f t="shared" si="0"/>
        <v>0</v>
      </c>
      <c r="G44" s="63">
        <f t="shared" si="1"/>
        <v>0</v>
      </c>
    </row>
    <row r="45" spans="1:7" s="28" customFormat="1" ht="24.75" customHeight="1">
      <c r="A45" s="55">
        <v>36</v>
      </c>
      <c r="B45" s="38" t="s">
        <v>45</v>
      </c>
      <c r="C45" s="57">
        <v>2</v>
      </c>
      <c r="D45" s="56" t="s">
        <v>0</v>
      </c>
      <c r="E45" s="62"/>
      <c r="F45" s="63">
        <f t="shared" si="0"/>
        <v>0</v>
      </c>
      <c r="G45" s="63">
        <f t="shared" si="1"/>
        <v>0</v>
      </c>
    </row>
    <row r="46" spans="1:7" s="28" customFormat="1" ht="24.75" customHeight="1">
      <c r="A46" s="55">
        <v>37</v>
      </c>
      <c r="B46" s="38" t="s">
        <v>46</v>
      </c>
      <c r="C46" s="57">
        <v>1</v>
      </c>
      <c r="D46" s="56" t="s">
        <v>0</v>
      </c>
      <c r="E46" s="62"/>
      <c r="F46" s="63">
        <f t="shared" si="0"/>
        <v>0</v>
      </c>
      <c r="G46" s="63">
        <f t="shared" si="1"/>
        <v>0</v>
      </c>
    </row>
    <row r="47" spans="1:7" s="28" customFormat="1" ht="24.75" customHeight="1">
      <c r="A47" s="55">
        <v>38</v>
      </c>
      <c r="B47" s="38" t="s">
        <v>47</v>
      </c>
      <c r="C47" s="57">
        <v>1</v>
      </c>
      <c r="D47" s="56" t="s">
        <v>0</v>
      </c>
      <c r="E47" s="62"/>
      <c r="F47" s="63">
        <f t="shared" si="0"/>
        <v>0</v>
      </c>
      <c r="G47" s="63">
        <f t="shared" si="1"/>
        <v>0</v>
      </c>
    </row>
    <row r="48" spans="1:7" s="28" customFormat="1" ht="24.75" customHeight="1">
      <c r="A48" s="55">
        <v>39</v>
      </c>
      <c r="B48" s="38" t="s">
        <v>49</v>
      </c>
      <c r="C48" s="57">
        <v>5</v>
      </c>
      <c r="D48" s="56" t="s">
        <v>0</v>
      </c>
      <c r="E48" s="62"/>
      <c r="F48" s="63">
        <f t="shared" si="0"/>
        <v>0</v>
      </c>
      <c r="G48" s="63">
        <f t="shared" si="1"/>
        <v>0</v>
      </c>
    </row>
    <row r="49" spans="1:7" s="28" customFormat="1" ht="24.75" customHeight="1">
      <c r="A49" s="55">
        <v>40</v>
      </c>
      <c r="B49" s="38" t="s">
        <v>50</v>
      </c>
      <c r="C49" s="57">
        <v>5</v>
      </c>
      <c r="D49" s="56" t="s">
        <v>0</v>
      </c>
      <c r="E49" s="62"/>
      <c r="F49" s="63">
        <f t="shared" si="0"/>
        <v>0</v>
      </c>
      <c r="G49" s="63">
        <f t="shared" si="1"/>
        <v>0</v>
      </c>
    </row>
    <row r="50" spans="1:7" s="28" customFormat="1" ht="24.75" customHeight="1">
      <c r="A50" s="55">
        <v>41</v>
      </c>
      <c r="B50" s="38" t="s">
        <v>51</v>
      </c>
      <c r="C50" s="57">
        <v>50</v>
      </c>
      <c r="D50" s="56" t="s">
        <v>0</v>
      </c>
      <c r="E50" s="62"/>
      <c r="F50" s="63">
        <f t="shared" si="0"/>
        <v>0</v>
      </c>
      <c r="G50" s="63">
        <f t="shared" si="1"/>
        <v>0</v>
      </c>
    </row>
    <row r="51" spans="1:7" s="28" customFormat="1" ht="24.75" customHeight="1">
      <c r="A51" s="55">
        <v>42</v>
      </c>
      <c r="B51" s="38" t="s">
        <v>167</v>
      </c>
      <c r="C51" s="57">
        <v>5</v>
      </c>
      <c r="D51" s="56" t="s">
        <v>0</v>
      </c>
      <c r="E51" s="62"/>
      <c r="F51" s="63">
        <f t="shared" si="0"/>
        <v>0</v>
      </c>
      <c r="G51" s="63">
        <f t="shared" si="1"/>
        <v>0</v>
      </c>
    </row>
    <row r="52" spans="1:7" s="28" customFormat="1" ht="24.75" customHeight="1">
      <c r="A52" s="55">
        <v>43</v>
      </c>
      <c r="B52" s="38" t="s">
        <v>52</v>
      </c>
      <c r="C52" s="57">
        <v>15</v>
      </c>
      <c r="D52" s="56" t="s">
        <v>0</v>
      </c>
      <c r="E52" s="62"/>
      <c r="F52" s="63">
        <f t="shared" si="0"/>
        <v>0</v>
      </c>
      <c r="G52" s="63">
        <f t="shared" si="1"/>
        <v>0</v>
      </c>
    </row>
    <row r="53" spans="1:7" s="28" customFormat="1" ht="24.75" customHeight="1">
      <c r="A53" s="55">
        <v>44</v>
      </c>
      <c r="B53" s="38" t="s">
        <v>53</v>
      </c>
      <c r="C53" s="57">
        <v>5</v>
      </c>
      <c r="D53" s="56" t="s">
        <v>0</v>
      </c>
      <c r="E53" s="62"/>
      <c r="F53" s="63">
        <f t="shared" si="0"/>
        <v>0</v>
      </c>
      <c r="G53" s="63">
        <f t="shared" si="1"/>
        <v>0</v>
      </c>
    </row>
    <row r="54" spans="1:7" s="28" customFormat="1" ht="24.75" customHeight="1">
      <c r="A54" s="55">
        <v>45</v>
      </c>
      <c r="B54" s="38" t="s">
        <v>54</v>
      </c>
      <c r="C54" s="57">
        <v>5</v>
      </c>
      <c r="D54" s="56" t="s">
        <v>0</v>
      </c>
      <c r="E54" s="62"/>
      <c r="F54" s="63">
        <f t="shared" si="0"/>
        <v>0</v>
      </c>
      <c r="G54" s="63">
        <f t="shared" si="1"/>
        <v>0</v>
      </c>
    </row>
    <row r="55" spans="1:7" s="28" customFormat="1" ht="24.75" customHeight="1">
      <c r="A55" s="55">
        <v>46</v>
      </c>
      <c r="B55" s="38" t="s">
        <v>55</v>
      </c>
      <c r="C55" s="57">
        <v>5</v>
      </c>
      <c r="D55" s="56" t="s">
        <v>0</v>
      </c>
      <c r="E55" s="62"/>
      <c r="F55" s="63">
        <f t="shared" si="0"/>
        <v>0</v>
      </c>
      <c r="G55" s="63">
        <f t="shared" si="1"/>
        <v>0</v>
      </c>
    </row>
    <row r="56" spans="1:7" s="28" customFormat="1" ht="24.75" customHeight="1">
      <c r="A56" s="55">
        <v>47</v>
      </c>
      <c r="B56" s="38" t="s">
        <v>168</v>
      </c>
      <c r="C56" s="57">
        <v>1</v>
      </c>
      <c r="D56" s="56" t="s">
        <v>2</v>
      </c>
      <c r="E56" s="62"/>
      <c r="F56" s="63">
        <f t="shared" si="0"/>
        <v>0</v>
      </c>
      <c r="G56" s="63">
        <f t="shared" si="1"/>
        <v>0</v>
      </c>
    </row>
    <row r="57" spans="1:7" s="28" customFormat="1" ht="24.75" customHeight="1">
      <c r="A57" s="55">
        <v>48</v>
      </c>
      <c r="B57" s="38" t="s">
        <v>56</v>
      </c>
      <c r="C57" s="57">
        <v>40</v>
      </c>
      <c r="D57" s="56" t="s">
        <v>0</v>
      </c>
      <c r="E57" s="62"/>
      <c r="F57" s="63">
        <f t="shared" si="0"/>
        <v>0</v>
      </c>
      <c r="G57" s="63">
        <f t="shared" si="1"/>
        <v>0</v>
      </c>
    </row>
    <row r="58" spans="1:7" s="28" customFormat="1" ht="24.75" customHeight="1">
      <c r="A58" s="55">
        <v>49</v>
      </c>
      <c r="B58" s="38" t="s">
        <v>57</v>
      </c>
      <c r="C58" s="57">
        <v>25</v>
      </c>
      <c r="D58" s="56" t="s">
        <v>0</v>
      </c>
      <c r="E58" s="62"/>
      <c r="F58" s="63">
        <f t="shared" si="0"/>
        <v>0</v>
      </c>
      <c r="G58" s="63">
        <f t="shared" si="1"/>
        <v>0</v>
      </c>
    </row>
    <row r="59" spans="1:7" s="28" customFormat="1" ht="24.75" customHeight="1">
      <c r="A59" s="55">
        <v>50</v>
      </c>
      <c r="B59" s="38" t="s">
        <v>58</v>
      </c>
      <c r="C59" s="57">
        <v>12</v>
      </c>
      <c r="D59" s="56" t="s">
        <v>0</v>
      </c>
      <c r="E59" s="62"/>
      <c r="F59" s="63">
        <f t="shared" si="0"/>
        <v>0</v>
      </c>
      <c r="G59" s="63">
        <f t="shared" si="1"/>
        <v>0</v>
      </c>
    </row>
    <row r="60" spans="1:7" s="28" customFormat="1" ht="24.75" customHeight="1">
      <c r="A60" s="55">
        <v>51</v>
      </c>
      <c r="B60" s="38" t="s">
        <v>59</v>
      </c>
      <c r="C60" s="57">
        <v>20</v>
      </c>
      <c r="D60" s="56" t="s">
        <v>0</v>
      </c>
      <c r="E60" s="62"/>
      <c r="F60" s="63">
        <f t="shared" si="0"/>
        <v>0</v>
      </c>
      <c r="G60" s="63">
        <f t="shared" si="1"/>
        <v>0</v>
      </c>
    </row>
    <row r="61" spans="1:7" s="28" customFormat="1" ht="24.75" customHeight="1">
      <c r="A61" s="55">
        <v>52</v>
      </c>
      <c r="B61" s="38" t="s">
        <v>60</v>
      </c>
      <c r="C61" s="57">
        <v>2</v>
      </c>
      <c r="D61" s="56" t="s">
        <v>0</v>
      </c>
      <c r="E61" s="62"/>
      <c r="F61" s="63">
        <f t="shared" si="0"/>
        <v>0</v>
      </c>
      <c r="G61" s="63">
        <f t="shared" si="1"/>
        <v>0</v>
      </c>
    </row>
    <row r="62" spans="1:7" s="28" customFormat="1" ht="24.75" customHeight="1">
      <c r="A62" s="55">
        <v>53</v>
      </c>
      <c r="B62" s="38" t="s">
        <v>61</v>
      </c>
      <c r="C62" s="57">
        <v>1</v>
      </c>
      <c r="D62" s="56" t="s">
        <v>2</v>
      </c>
      <c r="E62" s="62"/>
      <c r="F62" s="63">
        <f t="shared" si="0"/>
        <v>0</v>
      </c>
      <c r="G62" s="63">
        <f t="shared" si="1"/>
        <v>0</v>
      </c>
    </row>
    <row r="63" spans="1:7" s="28" customFormat="1" ht="24.75" customHeight="1">
      <c r="A63" s="55">
        <v>54</v>
      </c>
      <c r="B63" s="38" t="s">
        <v>62</v>
      </c>
      <c r="C63" s="57">
        <v>1</v>
      </c>
      <c r="D63" s="56" t="s">
        <v>2</v>
      </c>
      <c r="E63" s="62"/>
      <c r="F63" s="63">
        <f t="shared" si="0"/>
        <v>0</v>
      </c>
      <c r="G63" s="63">
        <f t="shared" si="1"/>
        <v>0</v>
      </c>
    </row>
    <row r="64" spans="1:7" s="28" customFormat="1" ht="24.75" customHeight="1">
      <c r="A64" s="55">
        <v>55</v>
      </c>
      <c r="B64" s="38" t="s">
        <v>63</v>
      </c>
      <c r="C64" s="57">
        <v>70</v>
      </c>
      <c r="D64" s="56" t="s">
        <v>0</v>
      </c>
      <c r="E64" s="62"/>
      <c r="F64" s="63">
        <f t="shared" si="0"/>
        <v>0</v>
      </c>
      <c r="G64" s="63">
        <f t="shared" si="1"/>
        <v>0</v>
      </c>
    </row>
    <row r="65" spans="1:7" s="28" customFormat="1" ht="24.75" customHeight="1">
      <c r="A65" s="55">
        <v>56</v>
      </c>
      <c r="B65" s="38" t="s">
        <v>64</v>
      </c>
      <c r="C65" s="57">
        <v>60</v>
      </c>
      <c r="D65" s="56" t="s">
        <v>0</v>
      </c>
      <c r="E65" s="62"/>
      <c r="F65" s="63">
        <f t="shared" si="0"/>
        <v>0</v>
      </c>
      <c r="G65" s="63">
        <f t="shared" si="1"/>
        <v>0</v>
      </c>
    </row>
    <row r="66" spans="1:7" s="28" customFormat="1" ht="24.75" customHeight="1">
      <c r="A66" s="55">
        <v>57</v>
      </c>
      <c r="B66" s="38" t="s">
        <v>65</v>
      </c>
      <c r="C66" s="57">
        <v>200</v>
      </c>
      <c r="D66" s="56" t="s">
        <v>0</v>
      </c>
      <c r="E66" s="62"/>
      <c r="F66" s="63">
        <f t="shared" si="0"/>
        <v>0</v>
      </c>
      <c r="G66" s="63">
        <f t="shared" si="1"/>
        <v>0</v>
      </c>
    </row>
    <row r="67" spans="1:7" s="28" customFormat="1" ht="24.75" customHeight="1">
      <c r="A67" s="55">
        <v>58</v>
      </c>
      <c r="B67" s="38" t="s">
        <v>66</v>
      </c>
      <c r="C67" s="57">
        <v>3</v>
      </c>
      <c r="D67" s="56" t="s">
        <v>2</v>
      </c>
      <c r="E67" s="62"/>
      <c r="F67" s="63">
        <f t="shared" si="0"/>
        <v>0</v>
      </c>
      <c r="G67" s="63">
        <f t="shared" si="1"/>
        <v>0</v>
      </c>
    </row>
    <row r="68" spans="1:7" s="28" customFormat="1" ht="24.75" customHeight="1">
      <c r="A68" s="55">
        <v>59</v>
      </c>
      <c r="B68" s="38" t="s">
        <v>67</v>
      </c>
      <c r="C68" s="57">
        <v>2</v>
      </c>
      <c r="D68" s="56" t="s">
        <v>0</v>
      </c>
      <c r="E68" s="62"/>
      <c r="F68" s="63">
        <f t="shared" si="0"/>
        <v>0</v>
      </c>
      <c r="G68" s="63">
        <f t="shared" si="1"/>
        <v>0</v>
      </c>
    </row>
    <row r="69" spans="1:7" s="28" customFormat="1" ht="24.75" customHeight="1">
      <c r="A69" s="55">
        <v>60</v>
      </c>
      <c r="B69" s="38" t="s">
        <v>68</v>
      </c>
      <c r="C69" s="57">
        <v>2</v>
      </c>
      <c r="D69" s="56" t="s">
        <v>0</v>
      </c>
      <c r="E69" s="62"/>
      <c r="F69" s="63">
        <f t="shared" si="0"/>
        <v>0</v>
      </c>
      <c r="G69" s="63">
        <f t="shared" si="1"/>
        <v>0</v>
      </c>
    </row>
    <row r="70" spans="1:7" s="28" customFormat="1" ht="24.75" customHeight="1">
      <c r="A70" s="55">
        <v>61</v>
      </c>
      <c r="B70" s="38" t="s">
        <v>69</v>
      </c>
      <c r="C70" s="57">
        <v>2</v>
      </c>
      <c r="D70" s="56" t="s">
        <v>0</v>
      </c>
      <c r="E70" s="62"/>
      <c r="F70" s="63">
        <f t="shared" si="0"/>
        <v>0</v>
      </c>
      <c r="G70" s="63">
        <f t="shared" si="1"/>
        <v>0</v>
      </c>
    </row>
    <row r="71" spans="1:7" s="28" customFormat="1" ht="24.75" customHeight="1">
      <c r="A71" s="55">
        <v>62</v>
      </c>
      <c r="B71" s="38" t="s">
        <v>70</v>
      </c>
      <c r="C71" s="57">
        <v>5</v>
      </c>
      <c r="D71" s="56" t="s">
        <v>0</v>
      </c>
      <c r="E71" s="62"/>
      <c r="F71" s="63">
        <f t="shared" si="0"/>
        <v>0</v>
      </c>
      <c r="G71" s="63">
        <f t="shared" si="1"/>
        <v>0</v>
      </c>
    </row>
    <row r="72" spans="1:7" s="28" customFormat="1" ht="24.75" customHeight="1">
      <c r="A72" s="55">
        <v>63</v>
      </c>
      <c r="B72" s="38" t="s">
        <v>71</v>
      </c>
      <c r="C72" s="57">
        <v>10</v>
      </c>
      <c r="D72" s="56" t="s">
        <v>0</v>
      </c>
      <c r="E72" s="62"/>
      <c r="F72" s="63">
        <f t="shared" si="0"/>
        <v>0</v>
      </c>
      <c r="G72" s="63">
        <f t="shared" si="1"/>
        <v>0</v>
      </c>
    </row>
    <row r="73" spans="1:7" s="28" customFormat="1" ht="24.75" customHeight="1">
      <c r="A73" s="55">
        <v>64</v>
      </c>
      <c r="B73" s="38" t="s">
        <v>72</v>
      </c>
      <c r="C73" s="57">
        <v>5</v>
      </c>
      <c r="D73" s="56" t="s">
        <v>0</v>
      </c>
      <c r="E73" s="62"/>
      <c r="F73" s="63">
        <f t="shared" si="0"/>
        <v>0</v>
      </c>
      <c r="G73" s="63">
        <f t="shared" si="1"/>
        <v>0</v>
      </c>
    </row>
    <row r="74" spans="1:7" s="28" customFormat="1" ht="24.75" customHeight="1">
      <c r="A74" s="55">
        <v>65</v>
      </c>
      <c r="B74" s="38" t="s">
        <v>73</v>
      </c>
      <c r="C74" s="57">
        <v>200</v>
      </c>
      <c r="D74" s="56" t="s">
        <v>0</v>
      </c>
      <c r="E74" s="62"/>
      <c r="F74" s="63">
        <f aca="true" t="shared" si="2" ref="F74:F137">C74*E74</f>
        <v>0</v>
      </c>
      <c r="G74" s="63">
        <f aca="true" t="shared" si="3" ref="G74:G137">F74*123%</f>
        <v>0</v>
      </c>
    </row>
    <row r="75" spans="1:7" s="28" customFormat="1" ht="24.75" customHeight="1">
      <c r="A75" s="55">
        <v>66</v>
      </c>
      <c r="B75" s="38" t="s">
        <v>74</v>
      </c>
      <c r="C75" s="57">
        <v>3</v>
      </c>
      <c r="D75" s="56" t="s">
        <v>2</v>
      </c>
      <c r="E75" s="62"/>
      <c r="F75" s="63">
        <f t="shared" si="2"/>
        <v>0</v>
      </c>
      <c r="G75" s="63">
        <f t="shared" si="3"/>
        <v>0</v>
      </c>
    </row>
    <row r="76" spans="1:7" s="28" customFormat="1" ht="24.75" customHeight="1">
      <c r="A76" s="55">
        <v>67</v>
      </c>
      <c r="B76" s="38" t="s">
        <v>75</v>
      </c>
      <c r="C76" s="57">
        <v>2</v>
      </c>
      <c r="D76" s="56" t="s">
        <v>2</v>
      </c>
      <c r="E76" s="62"/>
      <c r="F76" s="63">
        <f t="shared" si="2"/>
        <v>0</v>
      </c>
      <c r="G76" s="63">
        <f t="shared" si="3"/>
        <v>0</v>
      </c>
    </row>
    <row r="77" spans="1:7" s="28" customFormat="1" ht="24.75" customHeight="1">
      <c r="A77" s="55">
        <v>68</v>
      </c>
      <c r="B77" s="38" t="s">
        <v>76</v>
      </c>
      <c r="C77" s="57">
        <v>1</v>
      </c>
      <c r="D77" s="56" t="s">
        <v>2</v>
      </c>
      <c r="E77" s="62"/>
      <c r="F77" s="63">
        <f t="shared" si="2"/>
        <v>0</v>
      </c>
      <c r="G77" s="63">
        <f t="shared" si="3"/>
        <v>0</v>
      </c>
    </row>
    <row r="78" spans="1:7" s="28" customFormat="1" ht="24.75" customHeight="1">
      <c r="A78" s="55">
        <v>69</v>
      </c>
      <c r="B78" s="38" t="s">
        <v>77</v>
      </c>
      <c r="C78" s="57">
        <v>1</v>
      </c>
      <c r="D78" s="56" t="s">
        <v>2</v>
      </c>
      <c r="E78" s="62"/>
      <c r="F78" s="63">
        <f t="shared" si="2"/>
        <v>0</v>
      </c>
      <c r="G78" s="63">
        <f t="shared" si="3"/>
        <v>0</v>
      </c>
    </row>
    <row r="79" spans="1:7" s="28" customFormat="1" ht="24.75" customHeight="1">
      <c r="A79" s="55">
        <v>70</v>
      </c>
      <c r="B79" s="38" t="s">
        <v>78</v>
      </c>
      <c r="C79" s="57">
        <v>600</v>
      </c>
      <c r="D79" s="56" t="s">
        <v>0</v>
      </c>
      <c r="E79" s="62"/>
      <c r="F79" s="63">
        <f t="shared" si="2"/>
        <v>0</v>
      </c>
      <c r="G79" s="63">
        <f t="shared" si="3"/>
        <v>0</v>
      </c>
    </row>
    <row r="80" spans="1:7" s="28" customFormat="1" ht="24.75" customHeight="1">
      <c r="A80" s="55">
        <v>71</v>
      </c>
      <c r="B80" s="38" t="s">
        <v>79</v>
      </c>
      <c r="C80" s="57">
        <v>10</v>
      </c>
      <c r="D80" s="56" t="s">
        <v>2</v>
      </c>
      <c r="E80" s="62"/>
      <c r="F80" s="63">
        <f t="shared" si="2"/>
        <v>0</v>
      </c>
      <c r="G80" s="63">
        <f t="shared" si="3"/>
        <v>0</v>
      </c>
    </row>
    <row r="81" spans="1:7" s="28" customFormat="1" ht="24.75" customHeight="1">
      <c r="A81" s="55">
        <v>72</v>
      </c>
      <c r="B81" s="38" t="s">
        <v>80</v>
      </c>
      <c r="C81" s="57">
        <v>30</v>
      </c>
      <c r="D81" s="56" t="s">
        <v>2</v>
      </c>
      <c r="E81" s="62"/>
      <c r="F81" s="63">
        <f t="shared" si="2"/>
        <v>0</v>
      </c>
      <c r="G81" s="63">
        <f t="shared" si="3"/>
        <v>0</v>
      </c>
    </row>
    <row r="82" spans="1:7" s="28" customFormat="1" ht="24.75" customHeight="1">
      <c r="A82" s="55">
        <v>73</v>
      </c>
      <c r="B82" s="38" t="s">
        <v>81</v>
      </c>
      <c r="C82" s="57">
        <v>2</v>
      </c>
      <c r="D82" s="56" t="s">
        <v>2</v>
      </c>
      <c r="E82" s="62"/>
      <c r="F82" s="63">
        <f t="shared" si="2"/>
        <v>0</v>
      </c>
      <c r="G82" s="63">
        <f t="shared" si="3"/>
        <v>0</v>
      </c>
    </row>
    <row r="83" spans="1:7" s="28" customFormat="1" ht="22.5">
      <c r="A83" s="55">
        <v>74</v>
      </c>
      <c r="B83" s="38" t="s">
        <v>82</v>
      </c>
      <c r="C83" s="57">
        <v>1</v>
      </c>
      <c r="D83" s="56" t="s">
        <v>2</v>
      </c>
      <c r="E83" s="62"/>
      <c r="F83" s="63">
        <f t="shared" si="2"/>
        <v>0</v>
      </c>
      <c r="G83" s="63">
        <f t="shared" si="3"/>
        <v>0</v>
      </c>
    </row>
    <row r="84" spans="1:7" s="28" customFormat="1" ht="24.75" customHeight="1">
      <c r="A84" s="55">
        <v>75</v>
      </c>
      <c r="B84" s="38" t="s">
        <v>83</v>
      </c>
      <c r="C84" s="57">
        <v>5</v>
      </c>
      <c r="D84" s="56" t="s">
        <v>2</v>
      </c>
      <c r="E84" s="62"/>
      <c r="F84" s="63">
        <f t="shared" si="2"/>
        <v>0</v>
      </c>
      <c r="G84" s="63">
        <f t="shared" si="3"/>
        <v>0</v>
      </c>
    </row>
    <row r="85" spans="1:7" s="28" customFormat="1" ht="24.75" customHeight="1">
      <c r="A85" s="55">
        <v>76</v>
      </c>
      <c r="B85" s="38" t="s">
        <v>84</v>
      </c>
      <c r="C85" s="57">
        <v>5</v>
      </c>
      <c r="D85" s="56" t="s">
        <v>2</v>
      </c>
      <c r="E85" s="62"/>
      <c r="F85" s="63">
        <f t="shared" si="2"/>
        <v>0</v>
      </c>
      <c r="G85" s="63">
        <f t="shared" si="3"/>
        <v>0</v>
      </c>
    </row>
    <row r="86" spans="1:7" s="28" customFormat="1" ht="24.75" customHeight="1">
      <c r="A86" s="55">
        <v>77</v>
      </c>
      <c r="B86" s="38" t="s">
        <v>85</v>
      </c>
      <c r="C86" s="57">
        <v>1</v>
      </c>
      <c r="D86" s="56" t="s">
        <v>0</v>
      </c>
      <c r="E86" s="62"/>
      <c r="F86" s="63">
        <f t="shared" si="2"/>
        <v>0</v>
      </c>
      <c r="G86" s="63">
        <f t="shared" si="3"/>
        <v>0</v>
      </c>
    </row>
    <row r="87" spans="1:7" s="28" customFormat="1" ht="24.75" customHeight="1">
      <c r="A87" s="55">
        <v>78</v>
      </c>
      <c r="B87" s="38" t="s">
        <v>169</v>
      </c>
      <c r="C87" s="57">
        <v>15</v>
      </c>
      <c r="D87" s="56" t="s">
        <v>0</v>
      </c>
      <c r="E87" s="62"/>
      <c r="F87" s="63">
        <f t="shared" si="2"/>
        <v>0</v>
      </c>
      <c r="G87" s="63">
        <f t="shared" si="3"/>
        <v>0</v>
      </c>
    </row>
    <row r="88" spans="1:7" s="28" customFormat="1" ht="24.75" customHeight="1">
      <c r="A88" s="55">
        <v>79</v>
      </c>
      <c r="B88" s="38" t="s">
        <v>86</v>
      </c>
      <c r="C88" s="57">
        <v>2</v>
      </c>
      <c r="D88" s="56" t="s">
        <v>0</v>
      </c>
      <c r="E88" s="62"/>
      <c r="F88" s="63">
        <f t="shared" si="2"/>
        <v>0</v>
      </c>
      <c r="G88" s="63">
        <f t="shared" si="3"/>
        <v>0</v>
      </c>
    </row>
    <row r="89" spans="1:7" s="28" customFormat="1" ht="24.75" customHeight="1">
      <c r="A89" s="55">
        <v>80</v>
      </c>
      <c r="B89" s="38" t="s">
        <v>170</v>
      </c>
      <c r="C89" s="57">
        <v>5</v>
      </c>
      <c r="D89" s="56" t="s">
        <v>0</v>
      </c>
      <c r="E89" s="62"/>
      <c r="F89" s="63">
        <f t="shared" si="2"/>
        <v>0</v>
      </c>
      <c r="G89" s="63">
        <f t="shared" si="3"/>
        <v>0</v>
      </c>
    </row>
    <row r="90" spans="1:7" s="28" customFormat="1" ht="24.75" customHeight="1">
      <c r="A90" s="55">
        <v>81</v>
      </c>
      <c r="B90" s="38" t="s">
        <v>87</v>
      </c>
      <c r="C90" s="57">
        <v>1</v>
      </c>
      <c r="D90" s="56" t="s">
        <v>0</v>
      </c>
      <c r="E90" s="62"/>
      <c r="F90" s="63">
        <f t="shared" si="2"/>
        <v>0</v>
      </c>
      <c r="G90" s="63">
        <f t="shared" si="3"/>
        <v>0</v>
      </c>
    </row>
    <row r="91" spans="1:7" s="28" customFormat="1" ht="24.75" customHeight="1">
      <c r="A91" s="55">
        <v>82</v>
      </c>
      <c r="B91" s="38" t="s">
        <v>171</v>
      </c>
      <c r="C91" s="57">
        <v>1</v>
      </c>
      <c r="D91" s="56" t="s">
        <v>0</v>
      </c>
      <c r="E91" s="62"/>
      <c r="F91" s="63">
        <f t="shared" si="2"/>
        <v>0</v>
      </c>
      <c r="G91" s="63">
        <f t="shared" si="3"/>
        <v>0</v>
      </c>
    </row>
    <row r="92" spans="1:7" s="28" customFormat="1" ht="24.75" customHeight="1">
      <c r="A92" s="55">
        <v>83</v>
      </c>
      <c r="B92" s="38" t="s">
        <v>172</v>
      </c>
      <c r="C92" s="57">
        <v>120</v>
      </c>
      <c r="D92" s="56" t="s">
        <v>0</v>
      </c>
      <c r="E92" s="62"/>
      <c r="F92" s="63">
        <f t="shared" si="2"/>
        <v>0</v>
      </c>
      <c r="G92" s="63">
        <f t="shared" si="3"/>
        <v>0</v>
      </c>
    </row>
    <row r="93" spans="1:7" s="28" customFormat="1" ht="24.75" customHeight="1">
      <c r="A93" s="55">
        <v>84</v>
      </c>
      <c r="B93" s="38" t="s">
        <v>173</v>
      </c>
      <c r="C93" s="57">
        <v>50</v>
      </c>
      <c r="D93" s="56" t="s">
        <v>0</v>
      </c>
      <c r="E93" s="62"/>
      <c r="F93" s="63">
        <f t="shared" si="2"/>
        <v>0</v>
      </c>
      <c r="G93" s="63">
        <f t="shared" si="3"/>
        <v>0</v>
      </c>
    </row>
    <row r="94" spans="1:7" s="28" customFormat="1" ht="24.75" customHeight="1">
      <c r="A94" s="55">
        <v>85</v>
      </c>
      <c r="B94" s="38" t="s">
        <v>174</v>
      </c>
      <c r="C94" s="57">
        <v>80</v>
      </c>
      <c r="D94" s="56" t="s">
        <v>0</v>
      </c>
      <c r="E94" s="62"/>
      <c r="F94" s="63">
        <f t="shared" si="2"/>
        <v>0</v>
      </c>
      <c r="G94" s="63">
        <f t="shared" si="3"/>
        <v>0</v>
      </c>
    </row>
    <row r="95" spans="1:7" s="28" customFormat="1" ht="24.75" customHeight="1">
      <c r="A95" s="55">
        <v>86</v>
      </c>
      <c r="B95" s="38" t="s">
        <v>88</v>
      </c>
      <c r="C95" s="57">
        <v>1</v>
      </c>
      <c r="D95" s="56" t="s">
        <v>0</v>
      </c>
      <c r="E95" s="62"/>
      <c r="F95" s="63">
        <f t="shared" si="2"/>
        <v>0</v>
      </c>
      <c r="G95" s="63">
        <f t="shared" si="3"/>
        <v>0</v>
      </c>
    </row>
    <row r="96" spans="1:7" s="28" customFormat="1" ht="24.75" customHeight="1">
      <c r="A96" s="55">
        <v>87</v>
      </c>
      <c r="B96" s="38" t="s">
        <v>175</v>
      </c>
      <c r="C96" s="57">
        <v>1</v>
      </c>
      <c r="D96" s="56" t="s">
        <v>0</v>
      </c>
      <c r="E96" s="62"/>
      <c r="F96" s="63">
        <f t="shared" si="2"/>
        <v>0</v>
      </c>
      <c r="G96" s="63">
        <f t="shared" si="3"/>
        <v>0</v>
      </c>
    </row>
    <row r="97" spans="1:7" s="28" customFormat="1" ht="24.75" customHeight="1">
      <c r="A97" s="55">
        <v>88</v>
      </c>
      <c r="B97" s="38" t="s">
        <v>89</v>
      </c>
      <c r="C97" s="57">
        <v>10</v>
      </c>
      <c r="D97" s="56" t="s">
        <v>0</v>
      </c>
      <c r="E97" s="62"/>
      <c r="F97" s="63">
        <f t="shared" si="2"/>
        <v>0</v>
      </c>
      <c r="G97" s="63">
        <f t="shared" si="3"/>
        <v>0</v>
      </c>
    </row>
    <row r="98" spans="1:7" s="28" customFormat="1" ht="24.75" customHeight="1">
      <c r="A98" s="55">
        <v>89</v>
      </c>
      <c r="B98" s="38" t="s">
        <v>90</v>
      </c>
      <c r="C98" s="57">
        <v>2</v>
      </c>
      <c r="D98" s="56" t="s">
        <v>0</v>
      </c>
      <c r="E98" s="62"/>
      <c r="F98" s="63">
        <f t="shared" si="2"/>
        <v>0</v>
      </c>
      <c r="G98" s="63">
        <f t="shared" si="3"/>
        <v>0</v>
      </c>
    </row>
    <row r="99" spans="1:7" s="28" customFormat="1" ht="24.75" customHeight="1">
      <c r="A99" s="55">
        <v>90</v>
      </c>
      <c r="B99" s="38" t="s">
        <v>91</v>
      </c>
      <c r="C99" s="57">
        <v>10</v>
      </c>
      <c r="D99" s="56" t="s">
        <v>159</v>
      </c>
      <c r="E99" s="62"/>
      <c r="F99" s="63">
        <f t="shared" si="2"/>
        <v>0</v>
      </c>
      <c r="G99" s="63">
        <f t="shared" si="3"/>
        <v>0</v>
      </c>
    </row>
    <row r="100" spans="1:7" s="28" customFormat="1" ht="24.75" customHeight="1">
      <c r="A100" s="55">
        <v>91</v>
      </c>
      <c r="B100" s="38" t="s">
        <v>92</v>
      </c>
      <c r="C100" s="57">
        <v>550</v>
      </c>
      <c r="D100" s="56" t="s">
        <v>159</v>
      </c>
      <c r="E100" s="62"/>
      <c r="F100" s="63">
        <f t="shared" si="2"/>
        <v>0</v>
      </c>
      <c r="G100" s="63">
        <f t="shared" si="3"/>
        <v>0</v>
      </c>
    </row>
    <row r="101" spans="1:7" s="28" customFormat="1" ht="24.75" customHeight="1">
      <c r="A101" s="55">
        <v>92</v>
      </c>
      <c r="B101" s="38" t="s">
        <v>93</v>
      </c>
      <c r="C101" s="57">
        <v>1</v>
      </c>
      <c r="D101" s="56" t="s">
        <v>2</v>
      </c>
      <c r="E101" s="62"/>
      <c r="F101" s="63">
        <f t="shared" si="2"/>
        <v>0</v>
      </c>
      <c r="G101" s="63">
        <f t="shared" si="3"/>
        <v>0</v>
      </c>
    </row>
    <row r="102" spans="1:7" s="28" customFormat="1" ht="24.75" customHeight="1">
      <c r="A102" s="55">
        <v>93</v>
      </c>
      <c r="B102" s="38" t="s">
        <v>94</v>
      </c>
      <c r="C102" s="57">
        <v>1</v>
      </c>
      <c r="D102" s="56" t="s">
        <v>2</v>
      </c>
      <c r="E102" s="62"/>
      <c r="F102" s="63">
        <f t="shared" si="2"/>
        <v>0</v>
      </c>
      <c r="G102" s="63">
        <f t="shared" si="3"/>
        <v>0</v>
      </c>
    </row>
    <row r="103" spans="1:7" s="28" customFormat="1" ht="24.75" customHeight="1">
      <c r="A103" s="55">
        <v>94</v>
      </c>
      <c r="B103" s="38" t="s">
        <v>95</v>
      </c>
      <c r="C103" s="57">
        <v>1</v>
      </c>
      <c r="D103" s="56" t="s">
        <v>2</v>
      </c>
      <c r="E103" s="62"/>
      <c r="F103" s="63">
        <f t="shared" si="2"/>
        <v>0</v>
      </c>
      <c r="G103" s="63">
        <f t="shared" si="3"/>
        <v>0</v>
      </c>
    </row>
    <row r="104" spans="1:7" s="28" customFormat="1" ht="24.75" customHeight="1">
      <c r="A104" s="55">
        <v>95</v>
      </c>
      <c r="B104" s="38" t="s">
        <v>96</v>
      </c>
      <c r="C104" s="57">
        <v>1</v>
      </c>
      <c r="D104" s="56" t="s">
        <v>2</v>
      </c>
      <c r="E104" s="62"/>
      <c r="F104" s="63">
        <f t="shared" si="2"/>
        <v>0</v>
      </c>
      <c r="G104" s="63">
        <f t="shared" si="3"/>
        <v>0</v>
      </c>
    </row>
    <row r="105" spans="1:7" s="28" customFormat="1" ht="24.75" customHeight="1">
      <c r="A105" s="55">
        <v>96</v>
      </c>
      <c r="B105" s="38" t="s">
        <v>97</v>
      </c>
      <c r="C105" s="57">
        <v>1</v>
      </c>
      <c r="D105" s="56" t="s">
        <v>2</v>
      </c>
      <c r="E105" s="62"/>
      <c r="F105" s="63">
        <f t="shared" si="2"/>
        <v>0</v>
      </c>
      <c r="G105" s="63">
        <f t="shared" si="3"/>
        <v>0</v>
      </c>
    </row>
    <row r="106" spans="1:7" s="28" customFormat="1" ht="24.75" customHeight="1">
      <c r="A106" s="55">
        <v>97</v>
      </c>
      <c r="B106" s="38" t="s">
        <v>98</v>
      </c>
      <c r="C106" s="57">
        <v>1</v>
      </c>
      <c r="D106" s="56" t="s">
        <v>2</v>
      </c>
      <c r="E106" s="62"/>
      <c r="F106" s="63">
        <f t="shared" si="2"/>
        <v>0</v>
      </c>
      <c r="G106" s="63">
        <f t="shared" si="3"/>
        <v>0</v>
      </c>
    </row>
    <row r="107" spans="1:7" s="28" customFormat="1" ht="24.75" customHeight="1">
      <c r="A107" s="55">
        <v>98</v>
      </c>
      <c r="B107" s="38" t="s">
        <v>99</v>
      </c>
      <c r="C107" s="57">
        <v>1</v>
      </c>
      <c r="D107" s="56" t="s">
        <v>2</v>
      </c>
      <c r="E107" s="62"/>
      <c r="F107" s="63">
        <f t="shared" si="2"/>
        <v>0</v>
      </c>
      <c r="G107" s="63">
        <f t="shared" si="3"/>
        <v>0</v>
      </c>
    </row>
    <row r="108" spans="1:7" s="28" customFormat="1" ht="24.75" customHeight="1">
      <c r="A108" s="55">
        <v>99</v>
      </c>
      <c r="B108" s="53" t="s">
        <v>100</v>
      </c>
      <c r="C108" s="57">
        <v>1</v>
      </c>
      <c r="D108" s="56" t="s">
        <v>0</v>
      </c>
      <c r="E108" s="62"/>
      <c r="F108" s="63">
        <f t="shared" si="2"/>
        <v>0</v>
      </c>
      <c r="G108" s="63">
        <f t="shared" si="3"/>
        <v>0</v>
      </c>
    </row>
    <row r="109" spans="1:7" s="28" customFormat="1" ht="24.75" customHeight="1">
      <c r="A109" s="55">
        <v>100</v>
      </c>
      <c r="B109" s="53" t="s">
        <v>101</v>
      </c>
      <c r="C109" s="57">
        <v>1</v>
      </c>
      <c r="D109" s="56" t="s">
        <v>2</v>
      </c>
      <c r="E109" s="62"/>
      <c r="F109" s="63">
        <f t="shared" si="2"/>
        <v>0</v>
      </c>
      <c r="G109" s="63">
        <f t="shared" si="3"/>
        <v>0</v>
      </c>
    </row>
    <row r="110" spans="1:7" s="28" customFormat="1" ht="24.75" customHeight="1">
      <c r="A110" s="55">
        <v>101</v>
      </c>
      <c r="B110" s="53" t="s">
        <v>102</v>
      </c>
      <c r="C110" s="57">
        <v>8</v>
      </c>
      <c r="D110" s="56" t="s">
        <v>0</v>
      </c>
      <c r="E110" s="62"/>
      <c r="F110" s="63">
        <f t="shared" si="2"/>
        <v>0</v>
      </c>
      <c r="G110" s="63">
        <f t="shared" si="3"/>
        <v>0</v>
      </c>
    </row>
    <row r="111" spans="1:7" s="28" customFormat="1" ht="24.75" customHeight="1">
      <c r="A111" s="55">
        <v>102</v>
      </c>
      <c r="B111" s="38" t="s">
        <v>103</v>
      </c>
      <c r="C111" s="57">
        <v>3</v>
      </c>
      <c r="D111" s="56" t="s">
        <v>2</v>
      </c>
      <c r="E111" s="62"/>
      <c r="F111" s="63">
        <f t="shared" si="2"/>
        <v>0</v>
      </c>
      <c r="G111" s="63">
        <f t="shared" si="3"/>
        <v>0</v>
      </c>
    </row>
    <row r="112" spans="1:7" s="28" customFormat="1" ht="24.75" customHeight="1">
      <c r="A112" s="55">
        <v>103</v>
      </c>
      <c r="B112" s="38" t="s">
        <v>104</v>
      </c>
      <c r="C112" s="57">
        <v>1</v>
      </c>
      <c r="D112" s="56" t="s">
        <v>2</v>
      </c>
      <c r="E112" s="62"/>
      <c r="F112" s="63">
        <f t="shared" si="2"/>
        <v>0</v>
      </c>
      <c r="G112" s="63">
        <f t="shared" si="3"/>
        <v>0</v>
      </c>
    </row>
    <row r="113" spans="1:7" s="28" customFormat="1" ht="24.75" customHeight="1">
      <c r="A113" s="55">
        <v>104</v>
      </c>
      <c r="B113" s="38" t="s">
        <v>105</v>
      </c>
      <c r="C113" s="57">
        <v>50</v>
      </c>
      <c r="D113" s="56" t="s">
        <v>0</v>
      </c>
      <c r="E113" s="62"/>
      <c r="F113" s="63">
        <f t="shared" si="2"/>
        <v>0</v>
      </c>
      <c r="G113" s="63">
        <f t="shared" si="3"/>
        <v>0</v>
      </c>
    </row>
    <row r="114" spans="1:7" s="28" customFormat="1" ht="24.75" customHeight="1">
      <c r="A114" s="55">
        <v>105</v>
      </c>
      <c r="B114" s="38" t="s">
        <v>106</v>
      </c>
      <c r="C114" s="57">
        <v>1</v>
      </c>
      <c r="D114" s="56" t="s">
        <v>0</v>
      </c>
      <c r="E114" s="62"/>
      <c r="F114" s="63">
        <f t="shared" si="2"/>
        <v>0</v>
      </c>
      <c r="G114" s="63">
        <f t="shared" si="3"/>
        <v>0</v>
      </c>
    </row>
    <row r="115" spans="1:7" s="28" customFormat="1" ht="24.75" customHeight="1">
      <c r="A115" s="55">
        <v>106</v>
      </c>
      <c r="B115" s="38" t="s">
        <v>107</v>
      </c>
      <c r="C115" s="57">
        <v>1</v>
      </c>
      <c r="D115" s="56" t="s">
        <v>0</v>
      </c>
      <c r="E115" s="62"/>
      <c r="F115" s="63">
        <f t="shared" si="2"/>
        <v>0</v>
      </c>
      <c r="G115" s="63">
        <f t="shared" si="3"/>
        <v>0</v>
      </c>
    </row>
    <row r="116" spans="1:7" s="28" customFormat="1" ht="24.75" customHeight="1">
      <c r="A116" s="55">
        <v>107</v>
      </c>
      <c r="B116" s="38" t="s">
        <v>108</v>
      </c>
      <c r="C116" s="57">
        <v>1</v>
      </c>
      <c r="D116" s="56" t="s">
        <v>2</v>
      </c>
      <c r="E116" s="62"/>
      <c r="F116" s="63">
        <f t="shared" si="2"/>
        <v>0</v>
      </c>
      <c r="G116" s="63">
        <f t="shared" si="3"/>
        <v>0</v>
      </c>
    </row>
    <row r="117" spans="1:7" s="28" customFormat="1" ht="24.75" customHeight="1">
      <c r="A117" s="55">
        <v>108</v>
      </c>
      <c r="B117" s="38" t="s">
        <v>176</v>
      </c>
      <c r="C117" s="57">
        <v>1</v>
      </c>
      <c r="D117" s="56" t="s">
        <v>2</v>
      </c>
      <c r="E117" s="62"/>
      <c r="F117" s="63">
        <f t="shared" si="2"/>
        <v>0</v>
      </c>
      <c r="G117" s="63">
        <f t="shared" si="3"/>
        <v>0</v>
      </c>
    </row>
    <row r="118" spans="1:7" s="28" customFormat="1" ht="24.75" customHeight="1">
      <c r="A118" s="55">
        <v>109</v>
      </c>
      <c r="B118" s="38" t="s">
        <v>109</v>
      </c>
      <c r="C118" s="57">
        <v>3</v>
      </c>
      <c r="D118" s="56" t="s">
        <v>0</v>
      </c>
      <c r="E118" s="62"/>
      <c r="F118" s="63">
        <f t="shared" si="2"/>
        <v>0</v>
      </c>
      <c r="G118" s="63">
        <f t="shared" si="3"/>
        <v>0</v>
      </c>
    </row>
    <row r="119" spans="1:7" s="28" customFormat="1" ht="24.75" customHeight="1">
      <c r="A119" s="55">
        <v>110</v>
      </c>
      <c r="B119" s="38" t="s">
        <v>177</v>
      </c>
      <c r="C119" s="57">
        <v>1</v>
      </c>
      <c r="D119" s="56" t="s">
        <v>0</v>
      </c>
      <c r="E119" s="62"/>
      <c r="F119" s="63">
        <f t="shared" si="2"/>
        <v>0</v>
      </c>
      <c r="G119" s="63">
        <f t="shared" si="3"/>
        <v>0</v>
      </c>
    </row>
    <row r="120" spans="1:7" s="28" customFormat="1" ht="24.75" customHeight="1">
      <c r="A120" s="55">
        <v>111</v>
      </c>
      <c r="B120" s="38" t="s">
        <v>110</v>
      </c>
      <c r="C120" s="57">
        <v>3</v>
      </c>
      <c r="D120" s="56" t="s">
        <v>2</v>
      </c>
      <c r="E120" s="62"/>
      <c r="F120" s="63">
        <f t="shared" si="2"/>
        <v>0</v>
      </c>
      <c r="G120" s="63">
        <f t="shared" si="3"/>
        <v>0</v>
      </c>
    </row>
    <row r="121" spans="1:7" s="28" customFormat="1" ht="24.75" customHeight="1">
      <c r="A121" s="55">
        <v>112</v>
      </c>
      <c r="B121" s="38" t="s">
        <v>111</v>
      </c>
      <c r="C121" s="57">
        <v>2</v>
      </c>
      <c r="D121" s="56" t="s">
        <v>0</v>
      </c>
      <c r="E121" s="62"/>
      <c r="F121" s="63">
        <f t="shared" si="2"/>
        <v>0</v>
      </c>
      <c r="G121" s="63">
        <f t="shared" si="3"/>
        <v>0</v>
      </c>
    </row>
    <row r="122" spans="1:7" s="28" customFormat="1" ht="24.75" customHeight="1">
      <c r="A122" s="55">
        <v>113</v>
      </c>
      <c r="B122" s="38" t="s">
        <v>112</v>
      </c>
      <c r="C122" s="57">
        <v>2</v>
      </c>
      <c r="D122" s="56" t="s">
        <v>0</v>
      </c>
      <c r="E122" s="62"/>
      <c r="F122" s="63">
        <f t="shared" si="2"/>
        <v>0</v>
      </c>
      <c r="G122" s="63">
        <f t="shared" si="3"/>
        <v>0</v>
      </c>
    </row>
    <row r="123" spans="1:7" s="28" customFormat="1" ht="24.75" customHeight="1">
      <c r="A123" s="55">
        <v>114</v>
      </c>
      <c r="B123" s="38" t="s">
        <v>113</v>
      </c>
      <c r="C123" s="57">
        <v>2</v>
      </c>
      <c r="D123" s="56" t="s">
        <v>1</v>
      </c>
      <c r="E123" s="62"/>
      <c r="F123" s="63">
        <f t="shared" si="2"/>
        <v>0</v>
      </c>
      <c r="G123" s="63">
        <f t="shared" si="3"/>
        <v>0</v>
      </c>
    </row>
    <row r="124" spans="1:7" s="28" customFormat="1" ht="24.75" customHeight="1">
      <c r="A124" s="55">
        <v>115</v>
      </c>
      <c r="B124" s="38" t="s">
        <v>114</v>
      </c>
      <c r="C124" s="57">
        <v>5</v>
      </c>
      <c r="D124" s="56" t="s">
        <v>0</v>
      </c>
      <c r="E124" s="62"/>
      <c r="F124" s="63">
        <f t="shared" si="2"/>
        <v>0</v>
      </c>
      <c r="G124" s="63">
        <f t="shared" si="3"/>
        <v>0</v>
      </c>
    </row>
    <row r="125" spans="1:7" s="28" customFormat="1" ht="24.75" customHeight="1">
      <c r="A125" s="55">
        <v>116</v>
      </c>
      <c r="B125" s="38" t="s">
        <v>115</v>
      </c>
      <c r="C125" s="57">
        <v>800</v>
      </c>
      <c r="D125" s="56" t="s">
        <v>0</v>
      </c>
      <c r="E125" s="62"/>
      <c r="F125" s="63">
        <f t="shared" si="2"/>
        <v>0</v>
      </c>
      <c r="G125" s="63">
        <f t="shared" si="3"/>
        <v>0</v>
      </c>
    </row>
    <row r="126" spans="1:7" s="28" customFormat="1" ht="24.75" customHeight="1">
      <c r="A126" s="55">
        <v>117</v>
      </c>
      <c r="B126" s="38" t="s">
        <v>116</v>
      </c>
      <c r="C126" s="57">
        <v>25</v>
      </c>
      <c r="D126" s="56" t="s">
        <v>0</v>
      </c>
      <c r="E126" s="62"/>
      <c r="F126" s="63">
        <f t="shared" si="2"/>
        <v>0</v>
      </c>
      <c r="G126" s="63">
        <f t="shared" si="3"/>
        <v>0</v>
      </c>
    </row>
    <row r="127" spans="1:7" s="28" customFormat="1" ht="24.75" customHeight="1">
      <c r="A127" s="55">
        <v>118</v>
      </c>
      <c r="B127" s="38" t="s">
        <v>117</v>
      </c>
      <c r="C127" s="57">
        <v>1</v>
      </c>
      <c r="D127" s="56" t="s">
        <v>0</v>
      </c>
      <c r="E127" s="62"/>
      <c r="F127" s="63">
        <f t="shared" si="2"/>
        <v>0</v>
      </c>
      <c r="G127" s="63">
        <f t="shared" si="3"/>
        <v>0</v>
      </c>
    </row>
    <row r="128" spans="1:7" s="28" customFormat="1" ht="24.75" customHeight="1">
      <c r="A128" s="55">
        <v>119</v>
      </c>
      <c r="B128" s="38" t="s">
        <v>118</v>
      </c>
      <c r="C128" s="57">
        <v>60</v>
      </c>
      <c r="D128" s="56" t="s">
        <v>0</v>
      </c>
      <c r="E128" s="62"/>
      <c r="F128" s="63">
        <f t="shared" si="2"/>
        <v>0</v>
      </c>
      <c r="G128" s="63">
        <f t="shared" si="3"/>
        <v>0</v>
      </c>
    </row>
    <row r="129" spans="1:7" s="28" customFormat="1" ht="22.5">
      <c r="A129" s="55">
        <v>120</v>
      </c>
      <c r="B129" s="38" t="s">
        <v>119</v>
      </c>
      <c r="C129" s="57">
        <v>90</v>
      </c>
      <c r="D129" s="56" t="s">
        <v>0</v>
      </c>
      <c r="E129" s="62"/>
      <c r="F129" s="63">
        <f t="shared" si="2"/>
        <v>0</v>
      </c>
      <c r="G129" s="63">
        <f t="shared" si="3"/>
        <v>0</v>
      </c>
    </row>
    <row r="130" spans="1:7" s="28" customFormat="1" ht="24.75" customHeight="1">
      <c r="A130" s="55">
        <v>121</v>
      </c>
      <c r="B130" s="38" t="s">
        <v>120</v>
      </c>
      <c r="C130" s="57">
        <v>750</v>
      </c>
      <c r="D130" s="56" t="s">
        <v>0</v>
      </c>
      <c r="E130" s="62"/>
      <c r="F130" s="63">
        <f t="shared" si="2"/>
        <v>0</v>
      </c>
      <c r="G130" s="63">
        <f t="shared" si="3"/>
        <v>0</v>
      </c>
    </row>
    <row r="131" spans="1:7" s="28" customFormat="1" ht="45">
      <c r="A131" s="55">
        <v>122</v>
      </c>
      <c r="B131" s="38" t="s">
        <v>121</v>
      </c>
      <c r="C131" s="57">
        <v>90</v>
      </c>
      <c r="D131" s="56" t="s">
        <v>0</v>
      </c>
      <c r="E131" s="62"/>
      <c r="F131" s="63">
        <f t="shared" si="2"/>
        <v>0</v>
      </c>
      <c r="G131" s="63">
        <f t="shared" si="3"/>
        <v>0</v>
      </c>
    </row>
    <row r="132" spans="1:7" s="28" customFormat="1" ht="24.75" customHeight="1">
      <c r="A132" s="55">
        <v>123</v>
      </c>
      <c r="B132" s="38" t="s">
        <v>122</v>
      </c>
      <c r="C132" s="57">
        <v>5</v>
      </c>
      <c r="D132" s="56" t="s">
        <v>0</v>
      </c>
      <c r="E132" s="62"/>
      <c r="F132" s="63">
        <f t="shared" si="2"/>
        <v>0</v>
      </c>
      <c r="G132" s="63">
        <f t="shared" si="3"/>
        <v>0</v>
      </c>
    </row>
    <row r="133" spans="1:7" s="28" customFormat="1" ht="24.75" customHeight="1">
      <c r="A133" s="55">
        <v>124</v>
      </c>
      <c r="B133" s="38" t="s">
        <v>123</v>
      </c>
      <c r="C133" s="57">
        <v>1</v>
      </c>
      <c r="D133" s="56" t="s">
        <v>0</v>
      </c>
      <c r="E133" s="62"/>
      <c r="F133" s="63">
        <f t="shared" si="2"/>
        <v>0</v>
      </c>
      <c r="G133" s="63">
        <f t="shared" si="3"/>
        <v>0</v>
      </c>
    </row>
    <row r="134" spans="1:7" s="28" customFormat="1" ht="24.75" customHeight="1">
      <c r="A134" s="55">
        <v>125</v>
      </c>
      <c r="B134" s="38" t="s">
        <v>124</v>
      </c>
      <c r="C134" s="57">
        <v>1</v>
      </c>
      <c r="D134" s="56" t="s">
        <v>0</v>
      </c>
      <c r="E134" s="62"/>
      <c r="F134" s="63">
        <f t="shared" si="2"/>
        <v>0</v>
      </c>
      <c r="G134" s="63">
        <f t="shared" si="3"/>
        <v>0</v>
      </c>
    </row>
    <row r="135" spans="1:7" s="28" customFormat="1" ht="24.75" customHeight="1">
      <c r="A135" s="55">
        <v>126</v>
      </c>
      <c r="B135" s="38" t="s">
        <v>125</v>
      </c>
      <c r="C135" s="57">
        <v>5</v>
      </c>
      <c r="D135" s="56" t="s">
        <v>0</v>
      </c>
      <c r="E135" s="62"/>
      <c r="F135" s="63">
        <f t="shared" si="2"/>
        <v>0</v>
      </c>
      <c r="G135" s="63">
        <f t="shared" si="3"/>
        <v>0</v>
      </c>
    </row>
    <row r="136" spans="1:7" s="28" customFormat="1" ht="22.5">
      <c r="A136" s="55">
        <v>127</v>
      </c>
      <c r="B136" s="38" t="s">
        <v>126</v>
      </c>
      <c r="C136" s="57">
        <v>1</v>
      </c>
      <c r="D136" s="56" t="s">
        <v>0</v>
      </c>
      <c r="E136" s="62"/>
      <c r="F136" s="63">
        <f t="shared" si="2"/>
        <v>0</v>
      </c>
      <c r="G136" s="63">
        <f t="shared" si="3"/>
        <v>0</v>
      </c>
    </row>
    <row r="137" spans="1:7" s="28" customFormat="1" ht="24.75" customHeight="1">
      <c r="A137" s="55">
        <v>128</v>
      </c>
      <c r="B137" s="38" t="s">
        <v>127</v>
      </c>
      <c r="C137" s="57">
        <v>15</v>
      </c>
      <c r="D137" s="56" t="s">
        <v>0</v>
      </c>
      <c r="E137" s="62"/>
      <c r="F137" s="63">
        <f t="shared" si="2"/>
        <v>0</v>
      </c>
      <c r="G137" s="63">
        <f t="shared" si="3"/>
        <v>0</v>
      </c>
    </row>
    <row r="138" spans="1:7" s="28" customFormat="1" ht="24.75" customHeight="1">
      <c r="A138" s="55">
        <v>129</v>
      </c>
      <c r="B138" s="38" t="s">
        <v>178</v>
      </c>
      <c r="C138" s="57">
        <v>2</v>
      </c>
      <c r="D138" s="56" t="s">
        <v>0</v>
      </c>
      <c r="E138" s="62"/>
      <c r="F138" s="63">
        <f aca="true" t="shared" si="4" ref="F138:F172">C138*E138</f>
        <v>0</v>
      </c>
      <c r="G138" s="63">
        <f aca="true" t="shared" si="5" ref="G138:G172">F138*123%</f>
        <v>0</v>
      </c>
    </row>
    <row r="139" spans="1:7" s="28" customFormat="1" ht="24.75" customHeight="1">
      <c r="A139" s="55">
        <v>130</v>
      </c>
      <c r="B139" s="38" t="s">
        <v>128</v>
      </c>
      <c r="C139" s="57">
        <v>1</v>
      </c>
      <c r="D139" s="56" t="s">
        <v>0</v>
      </c>
      <c r="E139" s="62"/>
      <c r="F139" s="63">
        <f t="shared" si="4"/>
        <v>0</v>
      </c>
      <c r="G139" s="63">
        <f t="shared" si="5"/>
        <v>0</v>
      </c>
    </row>
    <row r="140" spans="1:7" s="28" customFormat="1" ht="24.75" customHeight="1">
      <c r="A140" s="55">
        <v>131</v>
      </c>
      <c r="B140" s="54" t="s">
        <v>129</v>
      </c>
      <c r="C140" s="57">
        <v>2</v>
      </c>
      <c r="D140" s="56" t="s">
        <v>0</v>
      </c>
      <c r="E140" s="62"/>
      <c r="F140" s="63">
        <f t="shared" si="4"/>
        <v>0</v>
      </c>
      <c r="G140" s="63">
        <f t="shared" si="5"/>
        <v>0</v>
      </c>
    </row>
    <row r="141" spans="1:7" s="28" customFormat="1" ht="24.75" customHeight="1">
      <c r="A141" s="55">
        <v>132</v>
      </c>
      <c r="B141" s="54" t="s">
        <v>130</v>
      </c>
      <c r="C141" s="57">
        <v>1</v>
      </c>
      <c r="D141" s="56" t="s">
        <v>0</v>
      </c>
      <c r="E141" s="62"/>
      <c r="F141" s="63">
        <f t="shared" si="4"/>
        <v>0</v>
      </c>
      <c r="G141" s="63">
        <f t="shared" si="5"/>
        <v>0</v>
      </c>
    </row>
    <row r="142" spans="1:7" s="28" customFormat="1" ht="24.75" customHeight="1">
      <c r="A142" s="55">
        <v>133</v>
      </c>
      <c r="B142" s="54" t="s">
        <v>131</v>
      </c>
      <c r="C142" s="57">
        <v>10</v>
      </c>
      <c r="D142" s="56" t="s">
        <v>0</v>
      </c>
      <c r="E142" s="62"/>
      <c r="F142" s="63">
        <f t="shared" si="4"/>
        <v>0</v>
      </c>
      <c r="G142" s="63">
        <f t="shared" si="5"/>
        <v>0</v>
      </c>
    </row>
    <row r="143" spans="1:7" s="28" customFormat="1" ht="24.75" customHeight="1">
      <c r="A143" s="55">
        <v>134</v>
      </c>
      <c r="B143" s="54" t="s">
        <v>132</v>
      </c>
      <c r="C143" s="57">
        <v>5</v>
      </c>
      <c r="D143" s="56" t="s">
        <v>0</v>
      </c>
      <c r="E143" s="62"/>
      <c r="F143" s="63">
        <f t="shared" si="4"/>
        <v>0</v>
      </c>
      <c r="G143" s="63">
        <f t="shared" si="5"/>
        <v>0</v>
      </c>
    </row>
    <row r="144" spans="1:7" s="28" customFormat="1" ht="24.75" customHeight="1">
      <c r="A144" s="55">
        <v>135</v>
      </c>
      <c r="B144" s="38" t="s">
        <v>133</v>
      </c>
      <c r="C144" s="57">
        <v>1</v>
      </c>
      <c r="D144" s="56" t="s">
        <v>0</v>
      </c>
      <c r="E144" s="62"/>
      <c r="F144" s="63">
        <f t="shared" si="4"/>
        <v>0</v>
      </c>
      <c r="G144" s="63">
        <f t="shared" si="5"/>
        <v>0</v>
      </c>
    </row>
    <row r="145" spans="1:7" s="28" customFormat="1" ht="24.75" customHeight="1">
      <c r="A145" s="55">
        <v>136</v>
      </c>
      <c r="B145" s="38" t="s">
        <v>134</v>
      </c>
      <c r="C145" s="57">
        <v>5</v>
      </c>
      <c r="D145" s="56" t="s">
        <v>0</v>
      </c>
      <c r="E145" s="62"/>
      <c r="F145" s="63">
        <f t="shared" si="4"/>
        <v>0</v>
      </c>
      <c r="G145" s="63">
        <f t="shared" si="5"/>
        <v>0</v>
      </c>
    </row>
    <row r="146" spans="1:7" s="28" customFormat="1" ht="24.75" customHeight="1">
      <c r="A146" s="55">
        <v>137</v>
      </c>
      <c r="B146" s="38" t="s">
        <v>135</v>
      </c>
      <c r="C146" s="57">
        <v>1</v>
      </c>
      <c r="D146" s="56" t="s">
        <v>0</v>
      </c>
      <c r="E146" s="62"/>
      <c r="F146" s="63">
        <f t="shared" si="4"/>
        <v>0</v>
      </c>
      <c r="G146" s="63">
        <f t="shared" si="5"/>
        <v>0</v>
      </c>
    </row>
    <row r="147" spans="1:7" s="28" customFormat="1" ht="24.75" customHeight="1">
      <c r="A147" s="55">
        <v>138</v>
      </c>
      <c r="B147" s="54" t="s">
        <v>136</v>
      </c>
      <c r="C147" s="57">
        <v>1</v>
      </c>
      <c r="D147" s="56" t="s">
        <v>0</v>
      </c>
      <c r="E147" s="62"/>
      <c r="F147" s="63">
        <f t="shared" si="4"/>
        <v>0</v>
      </c>
      <c r="G147" s="63">
        <f t="shared" si="5"/>
        <v>0</v>
      </c>
    </row>
    <row r="148" spans="1:7" s="28" customFormat="1" ht="24.75" customHeight="1">
      <c r="A148" s="55">
        <v>139</v>
      </c>
      <c r="B148" s="38" t="s">
        <v>137</v>
      </c>
      <c r="C148" s="57">
        <v>1</v>
      </c>
      <c r="D148" s="56" t="s">
        <v>0</v>
      </c>
      <c r="E148" s="62"/>
      <c r="F148" s="63">
        <f t="shared" si="4"/>
        <v>0</v>
      </c>
      <c r="G148" s="63">
        <f t="shared" si="5"/>
        <v>0</v>
      </c>
    </row>
    <row r="149" spans="1:7" s="28" customFormat="1" ht="24.75" customHeight="1">
      <c r="A149" s="55">
        <v>140</v>
      </c>
      <c r="B149" s="38" t="s">
        <v>138</v>
      </c>
      <c r="C149" s="57">
        <v>50</v>
      </c>
      <c r="D149" s="56" t="s">
        <v>0</v>
      </c>
      <c r="E149" s="62"/>
      <c r="F149" s="63">
        <f t="shared" si="4"/>
        <v>0</v>
      </c>
      <c r="G149" s="63">
        <f t="shared" si="5"/>
        <v>0</v>
      </c>
    </row>
    <row r="150" spans="1:7" s="28" customFormat="1" ht="24.75" customHeight="1">
      <c r="A150" s="55">
        <v>141</v>
      </c>
      <c r="B150" s="38" t="s">
        <v>139</v>
      </c>
      <c r="C150" s="57">
        <v>50</v>
      </c>
      <c r="D150" s="56" t="s">
        <v>0</v>
      </c>
      <c r="E150" s="62"/>
      <c r="F150" s="63">
        <f t="shared" si="4"/>
        <v>0</v>
      </c>
      <c r="G150" s="63">
        <f t="shared" si="5"/>
        <v>0</v>
      </c>
    </row>
    <row r="151" spans="1:7" s="28" customFormat="1" ht="24.75" customHeight="1">
      <c r="A151" s="55">
        <v>142</v>
      </c>
      <c r="B151" s="38" t="s">
        <v>140</v>
      </c>
      <c r="C151" s="57">
        <v>5</v>
      </c>
      <c r="D151" s="56" t="s">
        <v>0</v>
      </c>
      <c r="E151" s="62"/>
      <c r="F151" s="63">
        <f t="shared" si="4"/>
        <v>0</v>
      </c>
      <c r="G151" s="63">
        <f t="shared" si="5"/>
        <v>0</v>
      </c>
    </row>
    <row r="152" spans="1:7" s="28" customFormat="1" ht="24.75" customHeight="1">
      <c r="A152" s="55">
        <v>143</v>
      </c>
      <c r="B152" s="38" t="s">
        <v>141</v>
      </c>
      <c r="C152" s="57">
        <v>2</v>
      </c>
      <c r="D152" s="56" t="s">
        <v>0</v>
      </c>
      <c r="E152" s="62"/>
      <c r="F152" s="63">
        <f t="shared" si="4"/>
        <v>0</v>
      </c>
      <c r="G152" s="63">
        <f t="shared" si="5"/>
        <v>0</v>
      </c>
    </row>
    <row r="153" spans="1:7" s="28" customFormat="1" ht="24.75" customHeight="1">
      <c r="A153" s="55">
        <v>144</v>
      </c>
      <c r="B153" s="38" t="s">
        <v>142</v>
      </c>
      <c r="C153" s="57">
        <v>1</v>
      </c>
      <c r="D153" s="56" t="s">
        <v>0</v>
      </c>
      <c r="E153" s="62"/>
      <c r="F153" s="63">
        <f t="shared" si="4"/>
        <v>0</v>
      </c>
      <c r="G153" s="63">
        <f t="shared" si="5"/>
        <v>0</v>
      </c>
    </row>
    <row r="154" spans="1:7" s="28" customFormat="1" ht="24.75" customHeight="1">
      <c r="A154" s="55">
        <v>145</v>
      </c>
      <c r="B154" s="38" t="s">
        <v>143</v>
      </c>
      <c r="C154" s="57">
        <v>15</v>
      </c>
      <c r="D154" s="56" t="s">
        <v>0</v>
      </c>
      <c r="E154" s="62"/>
      <c r="F154" s="63">
        <f t="shared" si="4"/>
        <v>0</v>
      </c>
      <c r="G154" s="63">
        <f t="shared" si="5"/>
        <v>0</v>
      </c>
    </row>
    <row r="155" spans="1:7" s="28" customFormat="1" ht="24.75" customHeight="1">
      <c r="A155" s="55">
        <v>146</v>
      </c>
      <c r="B155" s="38" t="s">
        <v>144</v>
      </c>
      <c r="C155" s="57">
        <v>100</v>
      </c>
      <c r="D155" s="56" t="s">
        <v>0</v>
      </c>
      <c r="E155" s="62"/>
      <c r="F155" s="63">
        <f t="shared" si="4"/>
        <v>0</v>
      </c>
      <c r="G155" s="63">
        <f t="shared" si="5"/>
        <v>0</v>
      </c>
    </row>
    <row r="156" spans="1:7" s="28" customFormat="1" ht="24.75" customHeight="1">
      <c r="A156" s="55">
        <v>147</v>
      </c>
      <c r="B156" s="38" t="s">
        <v>179</v>
      </c>
      <c r="C156" s="57">
        <v>2</v>
      </c>
      <c r="D156" s="56" t="s">
        <v>0</v>
      </c>
      <c r="E156" s="62"/>
      <c r="F156" s="63">
        <f t="shared" si="4"/>
        <v>0</v>
      </c>
      <c r="G156" s="63">
        <f t="shared" si="5"/>
        <v>0</v>
      </c>
    </row>
    <row r="157" spans="1:7" s="28" customFormat="1" ht="24.75" customHeight="1">
      <c r="A157" s="55">
        <v>148</v>
      </c>
      <c r="B157" s="38" t="s">
        <v>145</v>
      </c>
      <c r="C157" s="57">
        <v>1</v>
      </c>
      <c r="D157" s="56" t="s">
        <v>0</v>
      </c>
      <c r="E157" s="62"/>
      <c r="F157" s="63">
        <f t="shared" si="4"/>
        <v>0</v>
      </c>
      <c r="G157" s="63">
        <f t="shared" si="5"/>
        <v>0</v>
      </c>
    </row>
    <row r="158" spans="1:7" s="28" customFormat="1" ht="24.75" customHeight="1">
      <c r="A158" s="55">
        <v>149</v>
      </c>
      <c r="B158" s="38" t="s">
        <v>146</v>
      </c>
      <c r="C158" s="57">
        <v>1</v>
      </c>
      <c r="D158" s="56" t="s">
        <v>0</v>
      </c>
      <c r="E158" s="62"/>
      <c r="F158" s="63">
        <f t="shared" si="4"/>
        <v>0</v>
      </c>
      <c r="G158" s="63">
        <f t="shared" si="5"/>
        <v>0</v>
      </c>
    </row>
    <row r="159" spans="1:7" s="28" customFormat="1" ht="24.75" customHeight="1">
      <c r="A159" s="55">
        <v>150</v>
      </c>
      <c r="B159" s="38" t="s">
        <v>147</v>
      </c>
      <c r="C159" s="57">
        <v>1</v>
      </c>
      <c r="D159" s="56" t="s">
        <v>0</v>
      </c>
      <c r="E159" s="62"/>
      <c r="F159" s="63">
        <f t="shared" si="4"/>
        <v>0</v>
      </c>
      <c r="G159" s="63">
        <f t="shared" si="5"/>
        <v>0</v>
      </c>
    </row>
    <row r="160" spans="1:7" s="28" customFormat="1" ht="24.75" customHeight="1">
      <c r="A160" s="55">
        <v>151</v>
      </c>
      <c r="B160" s="38" t="s">
        <v>148</v>
      </c>
      <c r="C160" s="57">
        <v>1</v>
      </c>
      <c r="D160" s="56" t="s">
        <v>0</v>
      </c>
      <c r="E160" s="62"/>
      <c r="F160" s="63">
        <f t="shared" si="4"/>
        <v>0</v>
      </c>
      <c r="G160" s="63">
        <f t="shared" si="5"/>
        <v>0</v>
      </c>
    </row>
    <row r="161" spans="1:7" s="28" customFormat="1" ht="24.75" customHeight="1">
      <c r="A161" s="55">
        <v>152</v>
      </c>
      <c r="B161" s="38" t="s">
        <v>149</v>
      </c>
      <c r="C161" s="57">
        <v>1</v>
      </c>
      <c r="D161" s="56" t="s">
        <v>0</v>
      </c>
      <c r="E161" s="62"/>
      <c r="F161" s="63">
        <f t="shared" si="4"/>
        <v>0</v>
      </c>
      <c r="G161" s="63">
        <f t="shared" si="5"/>
        <v>0</v>
      </c>
    </row>
    <row r="162" spans="1:7" s="28" customFormat="1" ht="24.75" customHeight="1">
      <c r="A162" s="55">
        <v>153</v>
      </c>
      <c r="B162" s="38" t="s">
        <v>150</v>
      </c>
      <c r="C162" s="57">
        <v>1</v>
      </c>
      <c r="D162" s="56" t="s">
        <v>0</v>
      </c>
      <c r="E162" s="62"/>
      <c r="F162" s="63">
        <f t="shared" si="4"/>
        <v>0</v>
      </c>
      <c r="G162" s="63">
        <f t="shared" si="5"/>
        <v>0</v>
      </c>
    </row>
    <row r="163" spans="1:7" s="28" customFormat="1" ht="24.75" customHeight="1">
      <c r="A163" s="55">
        <v>154</v>
      </c>
      <c r="B163" s="38" t="s">
        <v>151</v>
      </c>
      <c r="C163" s="57">
        <v>1</v>
      </c>
      <c r="D163" s="56" t="s">
        <v>0</v>
      </c>
      <c r="E163" s="62"/>
      <c r="F163" s="63">
        <f t="shared" si="4"/>
        <v>0</v>
      </c>
      <c r="G163" s="63">
        <f t="shared" si="5"/>
        <v>0</v>
      </c>
    </row>
    <row r="164" spans="1:7" s="28" customFormat="1" ht="24.75" customHeight="1">
      <c r="A164" s="55">
        <v>155</v>
      </c>
      <c r="B164" s="38" t="s">
        <v>152</v>
      </c>
      <c r="C164" s="57">
        <v>1</v>
      </c>
      <c r="D164" s="56" t="s">
        <v>0</v>
      </c>
      <c r="E164" s="62"/>
      <c r="F164" s="63">
        <f t="shared" si="4"/>
        <v>0</v>
      </c>
      <c r="G164" s="63">
        <f t="shared" si="5"/>
        <v>0</v>
      </c>
    </row>
    <row r="165" spans="1:7" s="28" customFormat="1" ht="24.75" customHeight="1">
      <c r="A165" s="55">
        <v>156</v>
      </c>
      <c r="B165" s="38" t="s">
        <v>153</v>
      </c>
      <c r="C165" s="57">
        <v>1</v>
      </c>
      <c r="D165" s="56" t="s">
        <v>2</v>
      </c>
      <c r="E165" s="62"/>
      <c r="F165" s="63">
        <f t="shared" si="4"/>
        <v>0</v>
      </c>
      <c r="G165" s="63">
        <f t="shared" si="5"/>
        <v>0</v>
      </c>
    </row>
    <row r="166" spans="1:7" s="28" customFormat="1" ht="24.75" customHeight="1">
      <c r="A166" s="55">
        <v>157</v>
      </c>
      <c r="B166" s="38" t="s">
        <v>154</v>
      </c>
      <c r="C166" s="57">
        <v>1</v>
      </c>
      <c r="D166" s="56" t="s">
        <v>2</v>
      </c>
      <c r="E166" s="62"/>
      <c r="F166" s="63">
        <f t="shared" si="4"/>
        <v>0</v>
      </c>
      <c r="G166" s="63">
        <f t="shared" si="5"/>
        <v>0</v>
      </c>
    </row>
    <row r="167" spans="1:7" s="28" customFormat="1" ht="24.75" customHeight="1">
      <c r="A167" s="55">
        <v>158</v>
      </c>
      <c r="B167" s="38" t="s">
        <v>155</v>
      </c>
      <c r="C167" s="57">
        <v>1</v>
      </c>
      <c r="D167" s="56" t="s">
        <v>2</v>
      </c>
      <c r="E167" s="62"/>
      <c r="F167" s="63">
        <f t="shared" si="4"/>
        <v>0</v>
      </c>
      <c r="G167" s="63">
        <f t="shared" si="5"/>
        <v>0</v>
      </c>
    </row>
    <row r="168" spans="1:7" s="28" customFormat="1" ht="24.75" customHeight="1">
      <c r="A168" s="55">
        <v>159</v>
      </c>
      <c r="B168" s="38" t="s">
        <v>156</v>
      </c>
      <c r="C168" s="57">
        <v>1</v>
      </c>
      <c r="D168" s="56" t="s">
        <v>2</v>
      </c>
      <c r="E168" s="62"/>
      <c r="F168" s="63">
        <f t="shared" si="4"/>
        <v>0</v>
      </c>
      <c r="G168" s="63">
        <f t="shared" si="5"/>
        <v>0</v>
      </c>
    </row>
    <row r="169" spans="1:7" s="28" customFormat="1" ht="24.75" customHeight="1">
      <c r="A169" s="55">
        <v>160</v>
      </c>
      <c r="B169" s="38" t="s">
        <v>157</v>
      </c>
      <c r="C169" s="57">
        <v>1</v>
      </c>
      <c r="D169" s="56" t="s">
        <v>2</v>
      </c>
      <c r="E169" s="62"/>
      <c r="F169" s="63">
        <f t="shared" si="4"/>
        <v>0</v>
      </c>
      <c r="G169" s="63">
        <f t="shared" si="5"/>
        <v>0</v>
      </c>
    </row>
    <row r="170" spans="1:7" s="28" customFormat="1" ht="24.75" customHeight="1">
      <c r="A170" s="55">
        <v>161</v>
      </c>
      <c r="B170" s="38" t="s">
        <v>180</v>
      </c>
      <c r="C170" s="57">
        <v>1</v>
      </c>
      <c r="D170" s="56" t="s">
        <v>2</v>
      </c>
      <c r="E170" s="62"/>
      <c r="F170" s="63">
        <f t="shared" si="4"/>
        <v>0</v>
      </c>
      <c r="G170" s="63">
        <f t="shared" si="5"/>
        <v>0</v>
      </c>
    </row>
    <row r="171" spans="1:7" s="28" customFormat="1" ht="24.75" customHeight="1">
      <c r="A171" s="55">
        <v>162</v>
      </c>
      <c r="B171" s="38" t="s">
        <v>181</v>
      </c>
      <c r="C171" s="57">
        <v>1</v>
      </c>
      <c r="D171" s="56" t="s">
        <v>2</v>
      </c>
      <c r="E171" s="62"/>
      <c r="F171" s="63">
        <f t="shared" si="4"/>
        <v>0</v>
      </c>
      <c r="G171" s="63">
        <f t="shared" si="5"/>
        <v>0</v>
      </c>
    </row>
    <row r="172" spans="1:7" s="28" customFormat="1" ht="24.75" customHeight="1">
      <c r="A172" s="55">
        <v>163</v>
      </c>
      <c r="B172" s="38" t="s">
        <v>158</v>
      </c>
      <c r="C172" s="57">
        <v>1</v>
      </c>
      <c r="D172" s="56" t="s">
        <v>0</v>
      </c>
      <c r="E172" s="62"/>
      <c r="F172" s="63">
        <f t="shared" si="4"/>
        <v>0</v>
      </c>
      <c r="G172" s="63">
        <f t="shared" si="5"/>
        <v>0</v>
      </c>
    </row>
    <row r="173" spans="1:7" ht="27" customHeight="1">
      <c r="A173" s="58" t="s">
        <v>10</v>
      </c>
      <c r="B173" s="59"/>
      <c r="C173" s="59"/>
      <c r="D173" s="59"/>
      <c r="E173" s="60"/>
      <c r="F173" s="39">
        <f>SUM(F10:F172)</f>
        <v>0</v>
      </c>
      <c r="G173" s="39">
        <f>SUM(G10:G172)</f>
        <v>0</v>
      </c>
    </row>
    <row r="174" spans="1:5" ht="22.5" customHeight="1">
      <c r="A174" s="25"/>
      <c r="C174" s="17"/>
      <c r="E174" s="30"/>
    </row>
    <row r="175" spans="1:2" ht="15.75">
      <c r="A175" s="1" t="s">
        <v>12</v>
      </c>
      <c r="B175" s="40"/>
    </row>
    <row r="176" spans="1:3" ht="15.75">
      <c r="A176" s="36" t="s">
        <v>13</v>
      </c>
      <c r="B176" s="11"/>
      <c r="C176" s="12"/>
    </row>
    <row r="177" spans="1:3" ht="15.75">
      <c r="A177" s="36"/>
      <c r="B177" s="11"/>
      <c r="C177" s="12"/>
    </row>
    <row r="178" spans="1:3" ht="15.75">
      <c r="A178" s="36"/>
      <c r="B178" s="11"/>
      <c r="C178" s="12"/>
    </row>
    <row r="179" spans="1:7" ht="12.75">
      <c r="A179"/>
      <c r="B179" s="10"/>
      <c r="C179" s="20"/>
      <c r="E179" s="41"/>
      <c r="F179" s="10"/>
      <c r="G179" s="10"/>
    </row>
    <row r="180" spans="1:7" s="32" customFormat="1" ht="12.75">
      <c r="A180" s="42" t="s">
        <v>14</v>
      </c>
      <c r="B180" s="43"/>
      <c r="C180" s="16"/>
      <c r="E180" s="44" t="s">
        <v>15</v>
      </c>
      <c r="F180" s="43"/>
      <c r="G180" s="43"/>
    </row>
    <row r="181" spans="1:7" ht="48.75" customHeight="1">
      <c r="A181"/>
      <c r="B181" s="45"/>
      <c r="C181" s="2"/>
      <c r="D181" s="13"/>
      <c r="E181" s="46"/>
      <c r="F181" s="45"/>
      <c r="G181" s="45"/>
    </row>
    <row r="182" spans="2:5" ht="16.5" customHeight="1">
      <c r="B182" s="3"/>
      <c r="C182" s="21"/>
      <c r="D182" s="13"/>
      <c r="E182" s="14"/>
    </row>
    <row r="183" spans="2:5" ht="16.5" customHeight="1">
      <c r="B183" s="1"/>
      <c r="C183" s="22"/>
      <c r="D183" s="13"/>
      <c r="E183" s="14"/>
    </row>
    <row r="184" spans="2:5" ht="15" customHeight="1">
      <c r="B184" s="4"/>
      <c r="C184" s="23"/>
      <c r="D184" s="15"/>
      <c r="E184" s="31"/>
    </row>
    <row r="185" spans="2:5" ht="15.75">
      <c r="B185" s="5"/>
      <c r="C185" s="24"/>
      <c r="D185" s="5"/>
      <c r="E185" s="9"/>
    </row>
    <row r="186" spans="2:7" s="5" customFormat="1" ht="12.75">
      <c r="B186" s="1"/>
      <c r="C186" s="25"/>
      <c r="F186" s="35"/>
      <c r="G186" s="35"/>
    </row>
    <row r="187" spans="2:3" ht="15.75">
      <c r="B187" s="6"/>
      <c r="C187" s="26"/>
    </row>
    <row r="188" spans="2:3" ht="15.75">
      <c r="B188" s="7"/>
      <c r="C188" s="20"/>
    </row>
    <row r="189" spans="2:3" ht="15.75">
      <c r="B189" s="1"/>
      <c r="C189" s="27"/>
    </row>
    <row r="190" ht="15.75">
      <c r="C190" s="25"/>
    </row>
    <row r="191" ht="15.75">
      <c r="C191" s="25"/>
    </row>
    <row r="192" ht="15.75">
      <c r="C192" s="25"/>
    </row>
  </sheetData>
  <sheetProtection/>
  <autoFilter ref="B9:F173"/>
  <mergeCells count="2">
    <mergeCell ref="A173:E173"/>
    <mergeCell ref="A1:G1"/>
  </mergeCells>
  <printOptions horizontalCentered="1"/>
  <pageMargins left="0.5905511811023623" right="0.1968503937007874" top="0.5905511811023623" bottom="0.3937007874015748" header="0.1968503937007874" footer="0.1968503937007874"/>
  <pageSetup fitToHeight="8" horizontalDpi="600" verticalDpi="600" orientation="portrait" paperSize="9" scale="74" r:id="rId1"/>
  <headerFooter alignWithMargins="0">
    <oddHeader>&amp;C&amp;"Arial,Pogrubiony"&amp;12Oferta cenowa na dostawę artykułów biurowych&amp;RZałącznik nr 1</oddHeader>
    <oddFooter>&amp;L&amp;P/&amp;N</oddFooter>
  </headerFooter>
  <rowBreaks count="4" manualBreakCount="4">
    <brk id="44" max="6" man="1"/>
    <brk id="85" max="6" man="1"/>
    <brk id="126" max="6" man="1"/>
    <brk id="1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SUPEKOM12</cp:lastModifiedBy>
  <cp:lastPrinted>2020-12-30T12:20:27Z</cp:lastPrinted>
  <dcterms:created xsi:type="dcterms:W3CDTF">2006-01-30T13:22:18Z</dcterms:created>
  <dcterms:modified xsi:type="dcterms:W3CDTF">2020-12-30T12:20:31Z</dcterms:modified>
  <cp:category/>
  <cp:version/>
  <cp:contentType/>
  <cp:contentStatus/>
</cp:coreProperties>
</file>